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drawings/drawing3.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omments3.xml" ContentType="application/vnd.openxmlformats-officedocument.spreadsheetml.comments+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Z:\92県土整備企画課技術調査室契約班\☆工事案件（未完了）\【260127開札】076_曲川鯨瀬排水機場３号ポンプ更新工事\公告（簡易型）\076_入札関係資料\"/>
    </mc:Choice>
  </mc:AlternateContent>
  <bookViews>
    <workbookView xWindow="10245" yWindow="-15" windowWidth="10290" windowHeight="7815" tabRatio="911"/>
  </bookViews>
  <sheets>
    <sheet name="様式1-1" sheetId="20" r:id="rId1"/>
    <sheet name="様式1-2" sheetId="37" r:id="rId2"/>
    <sheet name="様式1-3" sheetId="57" r:id="rId3"/>
    <sheet name="様式1-4" sheetId="14" r:id="rId4"/>
    <sheet name="様式1-5" sheetId="32" r:id="rId5"/>
    <sheet name="様式3-2（製作・据付）" sheetId="33" r:id="rId6"/>
    <sheet name="様式3-3（製作・据付）" sheetId="34" r:id="rId7"/>
    <sheet name="様式7 " sheetId="54" r:id="rId8"/>
    <sheet name="様式「技術評価点の通知について」" sheetId="42" r:id="rId9"/>
    <sheet name="様式1-2（記入例）" sheetId="38" r:id="rId10"/>
    <sheet name="様式1-3（記入例）" sheetId="17" r:id="rId11"/>
    <sheet name="様式7(記入例) " sheetId="55" r:id="rId12"/>
    <sheet name="様式7(記入例)  (2)" sheetId="56" r:id="rId13"/>
  </sheets>
  <externalReferences>
    <externalReference r:id="rId14"/>
  </externalReferences>
  <definedNames>
    <definedName name="_xlnm._FilterDatabase" localSheetId="1" hidden="1">'様式1-2'!$A$74:$M$85</definedName>
    <definedName name="_xlnm._FilterDatabase" localSheetId="9" hidden="1">'様式1-2（記入例）'!$A$80:$M$102</definedName>
    <definedName name="_xlnm.Print_Area" localSheetId="8">様式「技術評価点の通知について」!$A$1:$F$23</definedName>
    <definedName name="_xlnm.Print_Area" localSheetId="0">'様式1-1'!$A$1:$I$21</definedName>
    <definedName name="_xlnm.Print_Area" localSheetId="1">'様式1-2'!$A$1:$M$104</definedName>
    <definedName name="_xlnm.Print_Area" localSheetId="9">'様式1-2（記入例）'!$A$1:$M$119</definedName>
    <definedName name="_xlnm.Print_Area" localSheetId="2">'様式1-3'!$A$1:$W$46</definedName>
    <definedName name="_xlnm.Print_Area" localSheetId="10">'様式1-3（記入例）'!$A$1:$U$37</definedName>
    <definedName name="_xlnm.Print_Area" localSheetId="3">'様式1-4'!$A$1:$F$61</definedName>
    <definedName name="_xlnm.Print_Area" localSheetId="4">'様式1-5'!$A$1:$I$61</definedName>
    <definedName name="_xlnm.Print_Area" localSheetId="5">'様式3-2（製作・据付）'!$A$1:$C$10</definedName>
    <definedName name="_xlnm.Print_Area" localSheetId="6">'様式3-3（製作・据付）'!$A$1:$C$11</definedName>
    <definedName name="_xlnm.Print_Area" localSheetId="7">'様式7 '!$A$1:$F$13</definedName>
    <definedName name="_xlnm.Print_Area" localSheetId="11">'様式7(記入例) '!$A$1:$F$13</definedName>
    <definedName name="_xlnm.Print_Area" localSheetId="12">'様式7(記入例)  (2)'!$A$1:$F$36</definedName>
    <definedName name="工事の定義">OFFSET([1]工事の定義!$A$2,0,0,COUNTA([1]工事の定義!$A:$A)-1,1)</definedName>
    <definedName name="参加資格">[1]入力!$C$23</definedName>
    <definedName name="参加条件＿１１">[1]入力!$C$30</definedName>
    <definedName name="参加条件＿６">[1]入力!$C$25</definedName>
    <definedName name="参加条件＿７">[1]入力!$C$26</definedName>
    <definedName name="参加条件＿８">[1]入力!$C$27</definedName>
    <definedName name="参加条件＿９ア">[1]入力!$C$28</definedName>
    <definedName name="参加条件＿９イ">[1]入力!$C$29</definedName>
  </definedNames>
  <calcPr calcId="152511"/>
</workbook>
</file>

<file path=xl/calcChain.xml><?xml version="1.0" encoding="utf-8"?>
<calcChain xmlns="http://schemas.openxmlformats.org/spreadsheetml/2006/main">
  <c r="H45" i="32" l="1"/>
  <c r="C5" i="57" l="1"/>
  <c r="M5" i="57"/>
  <c r="D6" i="54" l="1"/>
  <c r="D5" i="54"/>
  <c r="D4" i="54"/>
  <c r="E7" i="42" l="1"/>
  <c r="E6" i="42"/>
  <c r="E5" i="42"/>
  <c r="A1" i="42"/>
  <c r="A3" i="32"/>
  <c r="A3" i="14"/>
  <c r="A3" i="34"/>
  <c r="A3" i="33"/>
  <c r="C7" i="37"/>
  <c r="C6" i="37"/>
  <c r="C22" i="42" l="1"/>
  <c r="G60" i="14"/>
  <c r="G58" i="14"/>
  <c r="G56" i="14"/>
  <c r="G54" i="14"/>
  <c r="G52" i="14"/>
  <c r="G50" i="14"/>
  <c r="G48" i="14"/>
  <c r="G46" i="14"/>
  <c r="G44" i="14"/>
  <c r="G42" i="14"/>
  <c r="G40" i="14"/>
  <c r="G38" i="14"/>
  <c r="G36" i="14"/>
  <c r="G34" i="14"/>
  <c r="G32" i="14"/>
  <c r="G30" i="14"/>
  <c r="G28" i="14"/>
  <c r="G26" i="14"/>
  <c r="G24" i="14"/>
  <c r="G22" i="14"/>
  <c r="G20" i="14"/>
  <c r="G18" i="14"/>
  <c r="G16" i="14"/>
  <c r="G14" i="14"/>
  <c r="D61" i="14"/>
  <c r="E61" i="14" s="1"/>
  <c r="H42" i="32"/>
  <c r="H43" i="32" s="1"/>
  <c r="H59" i="32"/>
  <c r="J4" i="17"/>
  <c r="J5" i="17"/>
  <c r="F37" i="17" s="1"/>
  <c r="J6" i="17"/>
  <c r="J11" i="17"/>
  <c r="J13" i="17"/>
  <c r="J15" i="17"/>
  <c r="J18" i="17"/>
  <c r="J26" i="17"/>
  <c r="J31" i="17"/>
  <c r="J34" i="17"/>
  <c r="E26" i="17" s="1"/>
  <c r="Q35" i="17"/>
  <c r="Q32" i="17"/>
  <c r="Q29" i="17"/>
  <c r="Q28" i="17"/>
  <c r="Q27" i="17"/>
  <c r="Q21" i="17"/>
  <c r="Q20" i="17"/>
  <c r="Q19" i="17"/>
  <c r="Q9" i="17"/>
  <c r="Q8" i="17"/>
  <c r="Q7" i="17"/>
  <c r="E6" i="17"/>
  <c r="G12" i="14"/>
  <c r="G61" i="14"/>
  <c r="E4" i="17" l="1"/>
  <c r="H61" i="32"/>
  <c r="C20" i="42"/>
  <c r="L4" i="37"/>
  <c r="C4" i="37"/>
</calcChain>
</file>

<file path=xl/comments1.xml><?xml version="1.0" encoding="utf-8"?>
<comments xmlns="http://schemas.openxmlformats.org/spreadsheetml/2006/main">
  <authors>
    <author>福岡県</author>
  </authors>
  <commentList>
    <comment ref="V23" authorId="0" shapeId="0">
      <text>
        <r>
          <rPr>
            <sz val="9"/>
            <color indexed="81"/>
            <rFont val="ＭＳ Ｐゴシック"/>
            <family val="3"/>
            <charset val="128"/>
          </rPr>
          <t>添付資料がある場合様式８に資料番号をチェックしていただき、その番号を添付資料の右上にも記載して下さい。
（様式８を参照）</t>
        </r>
      </text>
    </comment>
    <comment ref="U30" authorId="0" shapeId="0">
      <text>
        <r>
          <rPr>
            <sz val="9"/>
            <color indexed="81"/>
            <rFont val="ＭＳ Ｐゴシック"/>
            <family val="3"/>
            <charset val="128"/>
          </rPr>
          <t xml:space="preserve">
添付資料がある場合様式３に資料番号をチェックしていただき、その番号を添付資料の右上にも記載して下さい。
（様式３を参照）</t>
        </r>
      </text>
    </comment>
    <comment ref="W41" authorId="0" shapeId="0">
      <text>
        <r>
          <rPr>
            <sz val="9"/>
            <color indexed="81"/>
            <rFont val="ＭＳ Ｐゴシック"/>
            <family val="3"/>
            <charset val="128"/>
          </rPr>
          <t>添付資料がある場合様式９に資料番号をチェックしていただき、その番号を添付資料の右上にも記載して下さい。
（様式９を参照）</t>
        </r>
      </text>
    </comment>
  </commentList>
</comments>
</file>

<file path=xl/comments2.xml><?xml version="1.0" encoding="utf-8"?>
<comments xmlns="http://schemas.openxmlformats.org/spreadsheetml/2006/main">
  <authors>
    <author>9900736</author>
  </authors>
  <commentList>
    <comment ref="E61" authorId="0" shapeId="0">
      <text>
        <r>
          <rPr>
            <b/>
            <sz val="9"/>
            <color indexed="81"/>
            <rFont val="ＭＳ Ｐゴシック"/>
            <family val="3"/>
            <charset val="128"/>
          </rPr>
          <t>自動計算</t>
        </r>
      </text>
    </comment>
  </commentList>
</comments>
</file>

<file path=xl/comments3.xml><?xml version="1.0" encoding="utf-8"?>
<comments xmlns="http://schemas.openxmlformats.org/spreadsheetml/2006/main">
  <authors>
    <author>福岡県</author>
  </authors>
  <commentList>
    <comment ref="T15" authorId="0" shapeId="0">
      <text>
        <r>
          <rPr>
            <sz val="9"/>
            <color indexed="81"/>
            <rFont val="ＭＳ Ｐゴシック"/>
            <family val="3"/>
            <charset val="128"/>
          </rPr>
          <t>認証を証明する資料を添付していただき、資料毎に本様式及び資料の右上にＩ－①、②、③・・・と記載して下さい。</t>
        </r>
      </text>
    </comment>
    <comment ref="S23" authorId="0" shapeId="0">
      <text>
        <r>
          <rPr>
            <sz val="9"/>
            <color indexed="81"/>
            <rFont val="ＭＳ Ｐゴシック"/>
            <family val="3"/>
            <charset val="128"/>
          </rPr>
          <t xml:space="preserve">
添付資料がある場合様式３に資料番号をチェックしていただき、その番号を添付資料の右上にも記載して下さい。
（様式３を参照）</t>
        </r>
      </text>
    </comment>
  </commentList>
</comments>
</file>

<file path=xl/sharedStrings.xml><?xml version="1.0" encoding="utf-8"?>
<sst xmlns="http://schemas.openxmlformats.org/spreadsheetml/2006/main" count="869" uniqueCount="441">
  <si>
    <t>監理技術者</t>
    <rPh sb="0" eb="2">
      <t>カンリ</t>
    </rPh>
    <rPh sb="2" eb="5">
      <t>ギジュツシャ</t>
    </rPh>
    <phoneticPr fontId="4"/>
  </si>
  <si>
    <t>（記入例）</t>
    <rPh sb="1" eb="3">
      <t>キニュウ</t>
    </rPh>
    <rPh sb="3" eb="4">
      <t>レイ</t>
    </rPh>
    <phoneticPr fontId="4"/>
  </si>
  <si>
    <t>　※添付書類は不要です。</t>
    <rPh sb="2" eb="4">
      <t>テンプ</t>
    </rPh>
    <rPh sb="4" eb="6">
      <t>ショルイ</t>
    </rPh>
    <rPh sb="7" eb="9">
      <t>フヨウ</t>
    </rPh>
    <phoneticPr fontId="4"/>
  </si>
  <si>
    <t>工事成績評定加重平均値算定リスト</t>
    <rPh sb="0" eb="2">
      <t>コウジ</t>
    </rPh>
    <rPh sb="2" eb="4">
      <t>セイセキ</t>
    </rPh>
    <rPh sb="4" eb="6">
      <t>ヒョウテイ</t>
    </rPh>
    <rPh sb="6" eb="8">
      <t>カジュウ</t>
    </rPh>
    <rPh sb="8" eb="11">
      <t>ヘイキンチ</t>
    </rPh>
    <rPh sb="11" eb="13">
      <t>サンテイ</t>
    </rPh>
    <phoneticPr fontId="4"/>
  </si>
  <si>
    <t>加重平均値＝成績評定点と最終契約金額の積の合計÷最終契約金額の合計</t>
    <rPh sb="0" eb="2">
      <t>カジュウ</t>
    </rPh>
    <rPh sb="2" eb="5">
      <t>ヘイキンチ</t>
    </rPh>
    <rPh sb="6" eb="8">
      <t>セイセキ</t>
    </rPh>
    <phoneticPr fontId="4"/>
  </si>
  <si>
    <r>
      <t>加重平均値</t>
    </r>
    <r>
      <rPr>
        <sz val="14"/>
        <rFont val="ＭＳ Ｐ明朝"/>
        <family val="1"/>
        <charset val="128"/>
      </rPr>
      <t>　</t>
    </r>
    <r>
      <rPr>
        <sz val="11"/>
        <rFont val="ＭＳ Ｐ明朝"/>
        <family val="1"/>
        <charset val="128"/>
      </rPr>
      <t>※評価項目「工事成績評定」に係る数値</t>
    </r>
    <rPh sb="0" eb="2">
      <t>カジュウ</t>
    </rPh>
    <rPh sb="2" eb="5">
      <t>ヘイキンチ</t>
    </rPh>
    <phoneticPr fontId="4"/>
  </si>
  <si>
    <t>受注工事量比率＝過去１年間の受注実績÷過去３年間における年度平均受注実績</t>
    <rPh sb="0" eb="2">
      <t>ジュチュウ</t>
    </rPh>
    <rPh sb="2" eb="4">
      <t>コウジ</t>
    </rPh>
    <rPh sb="4" eb="5">
      <t>リョウ</t>
    </rPh>
    <rPh sb="5" eb="7">
      <t>ヒリツ</t>
    </rPh>
    <rPh sb="8" eb="10">
      <t>カコ</t>
    </rPh>
    <rPh sb="11" eb="13">
      <t>ネンカン</t>
    </rPh>
    <rPh sb="14" eb="16">
      <t>ジュチュウ</t>
    </rPh>
    <rPh sb="16" eb="18">
      <t>ジッセキ</t>
    </rPh>
    <rPh sb="19" eb="21">
      <t>カコ</t>
    </rPh>
    <rPh sb="22" eb="24">
      <t>ネンカン</t>
    </rPh>
    <rPh sb="28" eb="30">
      <t>ネンド</t>
    </rPh>
    <rPh sb="30" eb="32">
      <t>ヘイキン</t>
    </rPh>
    <rPh sb="32" eb="34">
      <t>ジュチュウ</t>
    </rPh>
    <rPh sb="34" eb="36">
      <t>ジッセキ</t>
    </rPh>
    <phoneticPr fontId="4"/>
  </si>
  <si>
    <r>
      <t>（A)</t>
    </r>
    <r>
      <rPr>
        <sz val="11"/>
        <rFont val="ＭＳ Ｐ明朝"/>
        <family val="1"/>
        <charset val="128"/>
      </rPr>
      <t>　合計を３で除した金額（小数点以下は四捨五入）</t>
    </r>
    <phoneticPr fontId="4"/>
  </si>
  <si>
    <r>
      <t>（C)</t>
    </r>
    <r>
      <rPr>
        <sz val="11"/>
        <rFont val="ＭＳ Ｐ明朝"/>
        <family val="1"/>
        <charset val="128"/>
      </rPr>
      <t>　（A)と（B)の大きい方</t>
    </r>
    <rPh sb="12" eb="13">
      <t>オオ</t>
    </rPh>
    <rPh sb="15" eb="16">
      <t>ホウ</t>
    </rPh>
    <phoneticPr fontId="4"/>
  </si>
  <si>
    <r>
      <t>（D)</t>
    </r>
    <r>
      <rPr>
        <sz val="11"/>
        <rFont val="ＭＳ Ｐ明朝"/>
        <family val="1"/>
        <charset val="128"/>
      </rPr>
      <t>　合　計</t>
    </r>
    <rPh sb="4" eb="5">
      <t>ゴウ</t>
    </rPh>
    <rPh sb="6" eb="7">
      <t>ケイ</t>
    </rPh>
    <phoneticPr fontId="4"/>
  </si>
  <si>
    <t>合　計</t>
    <rPh sb="0" eb="1">
      <t>ゴウ</t>
    </rPh>
    <rPh sb="2" eb="3">
      <t>ケイ</t>
    </rPh>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</si>
  <si>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</si>
  <si>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</si>
  <si>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</si>
  <si>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</si>
  <si>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</si>
  <si>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</si>
  <si>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</si>
  <si>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</si>
  <si>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</si>
  <si>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</si>
  <si>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</si>
  <si>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</si>
  <si>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</si>
  <si>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</si>
  <si>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</si>
  <si>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</si>
  <si>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</si>
  <si>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０１２－３４５－００００</t>
  </si>
  <si>
    <t>０１２－３４５－０００１</t>
  </si>
  <si>
    <t>４００１２３４５</t>
  </si>
  <si>
    <t>様式３－２　　　　　　　　　　　　　　　　　　　　　　　　　　　　　　　　　　　　　　　　　　　　　　　　　　</t>
    <rPh sb="0" eb="2">
      <t>ヨウシキ</t>
    </rPh>
    <phoneticPr fontId="4"/>
  </si>
  <si>
    <t>様式３－３　　　　　　　　　　　　　　　　　　　　　　　　　　　　　　　　　　　　　　　　　　　　　　　</t>
    <rPh sb="0" eb="2">
      <t>ヨウシキ</t>
    </rPh>
    <phoneticPr fontId="4"/>
  </si>
  <si>
    <t>講習修了年月日</t>
    <rPh sb="0" eb="2">
      <t>コウシュウ</t>
    </rPh>
    <rPh sb="2" eb="4">
      <t>シュウリョウ</t>
    </rPh>
    <rPh sb="4" eb="7">
      <t>ネンガッピ</t>
    </rPh>
    <phoneticPr fontId="4"/>
  </si>
  <si>
    <t>住　 所:</t>
    <rPh sb="0" eb="1">
      <t>ジュウ</t>
    </rPh>
    <rPh sb="3" eb="4">
      <t>ショ</t>
    </rPh>
    <phoneticPr fontId="4"/>
  </si>
  <si>
    <t>会社名:</t>
    <rPh sb="0" eb="3">
      <t>カイシャメイ</t>
    </rPh>
    <phoneticPr fontId="4"/>
  </si>
  <si>
    <t>代表者:</t>
    <rPh sb="0" eb="3">
      <t>ダイヒョウシャ</t>
    </rPh>
    <phoneticPr fontId="4"/>
  </si>
  <si>
    <t>技術評価点の通知について</t>
  </si>
  <si>
    <t>工事場所</t>
    <rPh sb="0" eb="2">
      <t>コウジ</t>
    </rPh>
    <rPh sb="2" eb="4">
      <t>バショ</t>
    </rPh>
    <phoneticPr fontId="4"/>
  </si>
  <si>
    <t>（様式１－２）入札参加申込確認票</t>
    <rPh sb="1" eb="3">
      <t>ヨウシキ</t>
    </rPh>
    <rPh sb="7" eb="9">
      <t>ニュウサツ</t>
    </rPh>
    <rPh sb="9" eb="11">
      <t>サンカ</t>
    </rPh>
    <rPh sb="11" eb="13">
      <t>モウシコミ</t>
    </rPh>
    <rPh sb="13" eb="15">
      <t>カクニン</t>
    </rPh>
    <rPh sb="15" eb="16">
      <t>ヒョウ</t>
    </rPh>
    <phoneticPr fontId="4"/>
  </si>
  <si>
    <t>（様式１－３）自己採点表</t>
    <rPh sb="1" eb="3">
      <t>ヨウシキ</t>
    </rPh>
    <rPh sb="7" eb="9">
      <t>ジコ</t>
    </rPh>
    <rPh sb="9" eb="11">
      <t>サイテン</t>
    </rPh>
    <rPh sb="11" eb="12">
      <t>ヒョウ</t>
    </rPh>
    <phoneticPr fontId="4"/>
  </si>
  <si>
    <t>（様式１－５）受注工事量比率算定リスト</t>
    <rPh sb="1" eb="3">
      <t>ヨウシキ</t>
    </rPh>
    <phoneticPr fontId="4"/>
  </si>
  <si>
    <t>様式2と同一</t>
  </si>
  <si>
    <t>資料添付先の工事名
（資料の添付を省略した場合に記載）</t>
    <rPh sb="0" eb="2">
      <t>シリョウ</t>
    </rPh>
    <rPh sb="2" eb="4">
      <t>テンプ</t>
    </rPh>
    <rPh sb="4" eb="5">
      <t>サキ</t>
    </rPh>
    <rPh sb="6" eb="9">
      <t>コウジメイ</t>
    </rPh>
    <rPh sb="11" eb="13">
      <t>シリョウ</t>
    </rPh>
    <rPh sb="14" eb="16">
      <t>テンプ</t>
    </rPh>
    <rPh sb="17" eb="19">
      <t>ショウリャク</t>
    </rPh>
    <rPh sb="21" eb="23">
      <t>バアイ</t>
    </rPh>
    <rPh sb="24" eb="26">
      <t>キサイ</t>
    </rPh>
    <phoneticPr fontId="4"/>
  </si>
  <si>
    <t>主たる営業所の有無（福岡県）</t>
    <rPh sb="0" eb="1">
      <t>シュ</t>
    </rPh>
    <rPh sb="3" eb="6">
      <t>エイギョウショ</t>
    </rPh>
    <rPh sb="7" eb="9">
      <t>ウム</t>
    </rPh>
    <rPh sb="10" eb="13">
      <t>フクオカケン</t>
    </rPh>
    <phoneticPr fontId="4"/>
  </si>
  <si>
    <t>ＩＳＯ9001とＩ4001の認証の両方を取得済み</t>
    <rPh sb="14" eb="16">
      <t>ニンショウ</t>
    </rPh>
    <rPh sb="17" eb="19">
      <t>リョウホウ</t>
    </rPh>
    <rPh sb="20" eb="22">
      <t>シュトク</t>
    </rPh>
    <rPh sb="22" eb="23">
      <t>ズ</t>
    </rPh>
    <phoneticPr fontId="4"/>
  </si>
  <si>
    <t>ＩＳＯ9001又はＩ4001の認証を取得済み</t>
    <rPh sb="7" eb="8">
      <t>マタ</t>
    </rPh>
    <rPh sb="15" eb="17">
      <t>ニンショウ</t>
    </rPh>
    <rPh sb="18" eb="20">
      <t>シュトク</t>
    </rPh>
    <rPh sb="20" eb="21">
      <t>ズ</t>
    </rPh>
    <phoneticPr fontId="4"/>
  </si>
  <si>
    <t>施工体制確保の確実性</t>
    <rPh sb="0" eb="2">
      <t>セコウ</t>
    </rPh>
    <rPh sb="2" eb="4">
      <t>タイセイ</t>
    </rPh>
    <rPh sb="4" eb="6">
      <t>カクホ</t>
    </rPh>
    <rPh sb="7" eb="10">
      <t>カクジツセイ</t>
    </rPh>
    <phoneticPr fontId="4"/>
  </si>
  <si>
    <t>土木太郎</t>
    <rPh sb="0" eb="2">
      <t>ドボク</t>
    </rPh>
    <rPh sb="2" eb="4">
      <t>タロウ</t>
    </rPh>
    <phoneticPr fontId="4"/>
  </si>
  <si>
    <t>建築次郎</t>
    <rPh sb="0" eb="2">
      <t>ケンチク</t>
    </rPh>
    <rPh sb="2" eb="4">
      <t>ジロウ</t>
    </rPh>
    <phoneticPr fontId="4"/>
  </si>
  <si>
    <t>主任技術者</t>
    <rPh sb="0" eb="2">
      <t>シュニン</t>
    </rPh>
    <rPh sb="2" eb="5">
      <t>ギジュツシャ</t>
    </rPh>
    <phoneticPr fontId="4"/>
  </si>
  <si>
    <t>担当技術者</t>
    <rPh sb="0" eb="2">
      <t>タントウ</t>
    </rPh>
    <rPh sb="2" eb="5">
      <t>ギジュツシャ</t>
    </rPh>
    <phoneticPr fontId="4"/>
  </si>
  <si>
    <t>同種工事（申請）の工事成績評定</t>
    <rPh sb="0" eb="2">
      <t>ドウシュ</t>
    </rPh>
    <rPh sb="2" eb="4">
      <t>コウジ</t>
    </rPh>
    <rPh sb="5" eb="7">
      <t>シンセイ</t>
    </rPh>
    <rPh sb="9" eb="11">
      <t>コウジ</t>
    </rPh>
    <rPh sb="11" eb="13">
      <t>セイセキ</t>
    </rPh>
    <rPh sb="13" eb="15">
      <t>ヒョウテイ</t>
    </rPh>
    <phoneticPr fontId="4"/>
  </si>
  <si>
    <t>技術士、1級土木施工管理技士又は同等の資格の保有年数</t>
    <rPh sb="0" eb="3">
      <t>ギジュツシ</t>
    </rPh>
    <rPh sb="5" eb="6">
      <t>キュウ</t>
    </rPh>
    <rPh sb="6" eb="8">
      <t>ドボク</t>
    </rPh>
    <rPh sb="8" eb="10">
      <t>セコウ</t>
    </rPh>
    <rPh sb="10" eb="12">
      <t>カンリ</t>
    </rPh>
    <rPh sb="12" eb="14">
      <t>ギシ</t>
    </rPh>
    <rPh sb="14" eb="15">
      <t>マタ</t>
    </rPh>
    <rPh sb="16" eb="18">
      <t>ドウトウ</t>
    </rPh>
    <rPh sb="19" eb="21">
      <t>シカク</t>
    </rPh>
    <rPh sb="22" eb="24">
      <t>ホユウ</t>
    </rPh>
    <rPh sb="24" eb="26">
      <t>ネンスウ</t>
    </rPh>
    <phoneticPr fontId="4"/>
  </si>
  <si>
    <t>継続教育の証明書無</t>
    <rPh sb="0" eb="2">
      <t>ケイゾク</t>
    </rPh>
    <rPh sb="2" eb="4">
      <t>キョウイク</t>
    </rPh>
    <rPh sb="5" eb="8">
      <t>ショウメイショ</t>
    </rPh>
    <rPh sb="8" eb="9">
      <t>ナシ</t>
    </rPh>
    <phoneticPr fontId="4"/>
  </si>
  <si>
    <t>01　北海道</t>
    <rPh sb="3" eb="6">
      <t>ホッカイドウ</t>
    </rPh>
    <phoneticPr fontId="4"/>
  </si>
  <si>
    <t>02　青森</t>
    <rPh sb="3" eb="5">
      <t>アオモリ</t>
    </rPh>
    <phoneticPr fontId="4"/>
  </si>
  <si>
    <t>03　岩手</t>
    <rPh sb="3" eb="5">
      <t>イワテ</t>
    </rPh>
    <phoneticPr fontId="4"/>
  </si>
  <si>
    <t>04　宮城</t>
    <rPh sb="3" eb="5">
      <t>ミヤギ</t>
    </rPh>
    <phoneticPr fontId="4"/>
  </si>
  <si>
    <t>05　秋田</t>
    <rPh sb="3" eb="5">
      <t>アキタ</t>
    </rPh>
    <phoneticPr fontId="4"/>
  </si>
  <si>
    <t>06　山形</t>
    <rPh sb="3" eb="5">
      <t>ヤマガタ</t>
    </rPh>
    <phoneticPr fontId="4"/>
  </si>
  <si>
    <t>07　福島</t>
    <rPh sb="3" eb="5">
      <t>フクシマ</t>
    </rPh>
    <phoneticPr fontId="4"/>
  </si>
  <si>
    <t>08　茨城</t>
    <rPh sb="3" eb="5">
      <t>イバラギ</t>
    </rPh>
    <phoneticPr fontId="4"/>
  </si>
  <si>
    <t>09　栃木</t>
    <rPh sb="3" eb="5">
      <t>トチギ</t>
    </rPh>
    <phoneticPr fontId="4"/>
  </si>
  <si>
    <t>10　群馬</t>
    <rPh sb="3" eb="5">
      <t>グンマ</t>
    </rPh>
    <phoneticPr fontId="4"/>
  </si>
  <si>
    <t>11　埼玉</t>
    <rPh sb="3" eb="5">
      <t>サイタマ</t>
    </rPh>
    <phoneticPr fontId="4"/>
  </si>
  <si>
    <t>12　千葉</t>
    <rPh sb="3" eb="5">
      <t>チバ</t>
    </rPh>
    <phoneticPr fontId="4"/>
  </si>
  <si>
    <t>13　東京</t>
    <rPh sb="3" eb="5">
      <t>トウキョウ</t>
    </rPh>
    <phoneticPr fontId="4"/>
  </si>
  <si>
    <t>14　神奈川</t>
    <rPh sb="3" eb="6">
      <t>カナガワ</t>
    </rPh>
    <phoneticPr fontId="4"/>
  </si>
  <si>
    <t>15　新潟</t>
    <rPh sb="3" eb="5">
      <t>ニイガタ</t>
    </rPh>
    <phoneticPr fontId="4"/>
  </si>
  <si>
    <t>16　富山</t>
    <rPh sb="3" eb="5">
      <t>トヤマ</t>
    </rPh>
    <phoneticPr fontId="4"/>
  </si>
  <si>
    <t>17　石川</t>
    <rPh sb="3" eb="5">
      <t>イシカワ</t>
    </rPh>
    <phoneticPr fontId="4"/>
  </si>
  <si>
    <t>18　福井</t>
    <rPh sb="3" eb="5">
      <t>フクイ</t>
    </rPh>
    <phoneticPr fontId="4"/>
  </si>
  <si>
    <t>19　山梨</t>
    <rPh sb="3" eb="5">
      <t>ヤマナシ</t>
    </rPh>
    <phoneticPr fontId="4"/>
  </si>
  <si>
    <t>20　長野</t>
    <rPh sb="3" eb="5">
      <t>ナガノ</t>
    </rPh>
    <phoneticPr fontId="4"/>
  </si>
  <si>
    <t>21　岐阜</t>
    <rPh sb="3" eb="5">
      <t>ギフ</t>
    </rPh>
    <phoneticPr fontId="4"/>
  </si>
  <si>
    <t>22　静岡</t>
    <rPh sb="3" eb="5">
      <t>シズオカ</t>
    </rPh>
    <phoneticPr fontId="4"/>
  </si>
  <si>
    <t>23　愛知</t>
    <rPh sb="3" eb="5">
      <t>アイチ</t>
    </rPh>
    <phoneticPr fontId="4"/>
  </si>
  <si>
    <t>24　三重</t>
    <rPh sb="3" eb="5">
      <t>ミエ</t>
    </rPh>
    <phoneticPr fontId="4"/>
  </si>
  <si>
    <t>25　滋賀</t>
    <rPh sb="3" eb="5">
      <t>シガ</t>
    </rPh>
    <phoneticPr fontId="4"/>
  </si>
  <si>
    <t>26　京都</t>
    <rPh sb="3" eb="5">
      <t>キョウト</t>
    </rPh>
    <phoneticPr fontId="4"/>
  </si>
  <si>
    <t>27　大阪</t>
    <rPh sb="3" eb="5">
      <t>オオサカ</t>
    </rPh>
    <phoneticPr fontId="4"/>
  </si>
  <si>
    <t>28　兵庫</t>
    <rPh sb="3" eb="5">
      <t>ヒョウゴ</t>
    </rPh>
    <phoneticPr fontId="4"/>
  </si>
  <si>
    <t>29　奈良</t>
    <rPh sb="3" eb="5">
      <t>ナラ</t>
    </rPh>
    <phoneticPr fontId="4"/>
  </si>
  <si>
    <t>30　和歌山</t>
    <rPh sb="3" eb="6">
      <t>ワカヤマ</t>
    </rPh>
    <phoneticPr fontId="4"/>
  </si>
  <si>
    <t>31　鳥取</t>
    <rPh sb="3" eb="5">
      <t>トットリ</t>
    </rPh>
    <phoneticPr fontId="4"/>
  </si>
  <si>
    <t>32　島根</t>
    <rPh sb="3" eb="5">
      <t>シマネ</t>
    </rPh>
    <phoneticPr fontId="4"/>
  </si>
  <si>
    <t>33　岡山</t>
    <rPh sb="3" eb="5">
      <t>オカヤマ</t>
    </rPh>
    <phoneticPr fontId="4"/>
  </si>
  <si>
    <t>34　広島</t>
    <rPh sb="3" eb="5">
      <t>ヒロシマ</t>
    </rPh>
    <phoneticPr fontId="4"/>
  </si>
  <si>
    <t>35　山口</t>
    <rPh sb="3" eb="5">
      <t>ヤマグチ</t>
    </rPh>
    <phoneticPr fontId="4"/>
  </si>
  <si>
    <t>36　島根</t>
    <rPh sb="3" eb="5">
      <t>シマネ</t>
    </rPh>
    <phoneticPr fontId="4"/>
  </si>
  <si>
    <t>37　香川</t>
    <rPh sb="3" eb="5">
      <t>カガワ</t>
    </rPh>
    <phoneticPr fontId="4"/>
  </si>
  <si>
    <t>38　愛媛</t>
    <rPh sb="3" eb="5">
      <t>エヒメ</t>
    </rPh>
    <phoneticPr fontId="4"/>
  </si>
  <si>
    <t>39　高知</t>
    <rPh sb="3" eb="5">
      <t>コウチ</t>
    </rPh>
    <phoneticPr fontId="4"/>
  </si>
  <si>
    <t>41　佐賀</t>
    <rPh sb="3" eb="5">
      <t>サガ</t>
    </rPh>
    <phoneticPr fontId="4"/>
  </si>
  <si>
    <t>42　長崎</t>
    <rPh sb="3" eb="5">
      <t>ナガサキ</t>
    </rPh>
    <phoneticPr fontId="4"/>
  </si>
  <si>
    <t>43　熊本</t>
    <rPh sb="3" eb="5">
      <t>クマモト</t>
    </rPh>
    <phoneticPr fontId="4"/>
  </si>
  <si>
    <t>44　大分</t>
    <rPh sb="3" eb="5">
      <t>オオイタ</t>
    </rPh>
    <phoneticPr fontId="4"/>
  </si>
  <si>
    <t>45　宮崎</t>
    <rPh sb="3" eb="5">
      <t>ミヤザキ</t>
    </rPh>
    <phoneticPr fontId="4"/>
  </si>
  <si>
    <t>46　鹿児島</t>
    <rPh sb="3" eb="6">
      <t>カゴシマ</t>
    </rPh>
    <phoneticPr fontId="4"/>
  </si>
  <si>
    <t>47　沖縄</t>
    <rPh sb="3" eb="5">
      <t>オキナワ</t>
    </rPh>
    <phoneticPr fontId="4"/>
  </si>
  <si>
    <t>工事名</t>
    <rPh sb="0" eb="3">
      <t>コウジメイ</t>
    </rPh>
    <phoneticPr fontId="4"/>
  </si>
  <si>
    <t>有</t>
    <rPh sb="0" eb="1">
      <t>ア</t>
    </rPh>
    <phoneticPr fontId="4"/>
  </si>
  <si>
    <t>無</t>
    <rPh sb="0" eb="1">
      <t>ナ</t>
    </rPh>
    <phoneticPr fontId="4"/>
  </si>
  <si>
    <t>簡易な施工計画</t>
    <rPh sb="0" eb="2">
      <t>カンイ</t>
    </rPh>
    <rPh sb="3" eb="5">
      <t>セコウ</t>
    </rPh>
    <rPh sb="5" eb="7">
      <t>ケイカク</t>
    </rPh>
    <phoneticPr fontId="4"/>
  </si>
  <si>
    <t>様式１－１</t>
    <rPh sb="0" eb="2">
      <t>ヨウシキ</t>
    </rPh>
    <phoneticPr fontId="4"/>
  </si>
  <si>
    <t>入札参加申込確認票</t>
    <rPh sb="0" eb="2">
      <t>ニュウサツ</t>
    </rPh>
    <rPh sb="2" eb="4">
      <t>サンカ</t>
    </rPh>
    <rPh sb="4" eb="6">
      <t>モウシコミ</t>
    </rPh>
    <rPh sb="6" eb="8">
      <t>カクニン</t>
    </rPh>
    <rPh sb="8" eb="9">
      <t>ヒョウ</t>
    </rPh>
    <phoneticPr fontId="4"/>
  </si>
  <si>
    <t>会社名</t>
    <rPh sb="0" eb="3">
      <t>カイシャメイ</t>
    </rPh>
    <phoneticPr fontId="4"/>
  </si>
  <si>
    <t>電話番号</t>
    <rPh sb="0" eb="2">
      <t>デンワ</t>
    </rPh>
    <rPh sb="2" eb="4">
      <t>バンゴウ</t>
    </rPh>
    <phoneticPr fontId="4"/>
  </si>
  <si>
    <t>許可番号</t>
    <rPh sb="0" eb="2">
      <t>キョカ</t>
    </rPh>
    <rPh sb="2" eb="4">
      <t>バンゴウ</t>
    </rPh>
    <phoneticPr fontId="4"/>
  </si>
  <si>
    <t>ＦＡＸ番号</t>
    <rPh sb="3" eb="5">
      <t>バンゴウ</t>
    </rPh>
    <phoneticPr fontId="4"/>
  </si>
  <si>
    <t>確認事項</t>
    <rPh sb="0" eb="2">
      <t>カクニン</t>
    </rPh>
    <rPh sb="2" eb="4">
      <t>ジコウ</t>
    </rPh>
    <phoneticPr fontId="4"/>
  </si>
  <si>
    <t>チェック欄</t>
    <rPh sb="4" eb="5">
      <t>ラン</t>
    </rPh>
    <phoneticPr fontId="4"/>
  </si>
  <si>
    <t>２．入札参加申込確認票</t>
    <rPh sb="2" eb="4">
      <t>ニュウサツ</t>
    </rPh>
    <rPh sb="4" eb="6">
      <t>サンカ</t>
    </rPh>
    <rPh sb="6" eb="8">
      <t>モウシコミ</t>
    </rPh>
    <rPh sb="8" eb="10">
      <t>カクニン</t>
    </rPh>
    <rPh sb="10" eb="11">
      <t>ヒョウ</t>
    </rPh>
    <phoneticPr fontId="4"/>
  </si>
  <si>
    <t>確認事項（提出書類・添付資料）</t>
    <rPh sb="0" eb="2">
      <t>カクニン</t>
    </rPh>
    <rPh sb="2" eb="4">
      <t>ジコウ</t>
    </rPh>
    <rPh sb="5" eb="7">
      <t>テイシュツ</t>
    </rPh>
    <rPh sb="7" eb="9">
      <t>ショルイ</t>
    </rPh>
    <rPh sb="10" eb="12">
      <t>テンプ</t>
    </rPh>
    <rPh sb="12" eb="14">
      <t>シリョウ</t>
    </rPh>
    <phoneticPr fontId="4"/>
  </si>
  <si>
    <t>注　意　点</t>
    <rPh sb="0" eb="1">
      <t>チュウ</t>
    </rPh>
    <rPh sb="2" eb="3">
      <t>イ</t>
    </rPh>
    <rPh sb="4" eb="5">
      <t>テン</t>
    </rPh>
    <phoneticPr fontId="4"/>
  </si>
  <si>
    <t>電子</t>
    <rPh sb="0" eb="2">
      <t>デンシ</t>
    </rPh>
    <phoneticPr fontId="4"/>
  </si>
  <si>
    <t>紙</t>
    <rPh sb="0" eb="1">
      <t>カミ</t>
    </rPh>
    <phoneticPr fontId="4"/>
  </si>
  <si>
    <t>競争参加資格確認申請書受信確認通知</t>
    <rPh sb="0" eb="2">
      <t>キョウソウ</t>
    </rPh>
    <rPh sb="2" eb="4">
      <t>サンカ</t>
    </rPh>
    <rPh sb="4" eb="6">
      <t>シカク</t>
    </rPh>
    <rPh sb="6" eb="8">
      <t>カクニン</t>
    </rPh>
    <rPh sb="8" eb="11">
      <t>シンセイショ</t>
    </rPh>
    <rPh sb="11" eb="13">
      <t>ジュシン</t>
    </rPh>
    <rPh sb="13" eb="15">
      <t>カクニン</t>
    </rPh>
    <rPh sb="15" eb="17">
      <t>ツウチ</t>
    </rPh>
    <phoneticPr fontId="4"/>
  </si>
  <si>
    <t>①竣工時工事カルテ受領書の写し</t>
    <rPh sb="1" eb="3">
      <t>シュンコウ</t>
    </rPh>
    <rPh sb="3" eb="4">
      <t>ジ</t>
    </rPh>
    <rPh sb="4" eb="6">
      <t>コウジ</t>
    </rPh>
    <rPh sb="9" eb="12">
      <t>ジュリョウショ</t>
    </rPh>
    <rPh sb="13" eb="14">
      <t>ウツ</t>
    </rPh>
    <phoneticPr fontId="4"/>
  </si>
  <si>
    <t>○</t>
    <phoneticPr fontId="4"/>
  </si>
  <si>
    <t>②請負契約書の写し</t>
    <rPh sb="1" eb="3">
      <t>ウケオイ</t>
    </rPh>
    <rPh sb="3" eb="6">
      <t>ケイヤクショ</t>
    </rPh>
    <rPh sb="7" eb="8">
      <t>ウツ</t>
    </rPh>
    <phoneticPr fontId="4"/>
  </si>
  <si>
    <t>③共同企業体協定書の写し</t>
    <rPh sb="1" eb="3">
      <t>キョウドウ</t>
    </rPh>
    <rPh sb="3" eb="6">
      <t>キギョウタイ</t>
    </rPh>
    <rPh sb="6" eb="9">
      <t>キョウテイショ</t>
    </rPh>
    <rPh sb="10" eb="11">
      <t>ウツ</t>
    </rPh>
    <phoneticPr fontId="4"/>
  </si>
  <si>
    <t>④設計図書の写し</t>
    <rPh sb="1" eb="3">
      <t>セッケイ</t>
    </rPh>
    <rPh sb="3" eb="5">
      <t>トショ</t>
    </rPh>
    <rPh sb="6" eb="7">
      <t>ウツ</t>
    </rPh>
    <phoneticPr fontId="4"/>
  </si>
  <si>
    <t>確認事項（提出様式・添付資料）</t>
    <rPh sb="0" eb="2">
      <t>カクニン</t>
    </rPh>
    <rPh sb="2" eb="4">
      <t>ジコウ</t>
    </rPh>
    <rPh sb="5" eb="7">
      <t>テイシュツ</t>
    </rPh>
    <rPh sb="7" eb="9">
      <t>ヨウシキ</t>
    </rPh>
    <rPh sb="10" eb="12">
      <t>テンプ</t>
    </rPh>
    <rPh sb="12" eb="14">
      <t>シリョウ</t>
    </rPh>
    <phoneticPr fontId="4"/>
  </si>
  <si>
    <t>技術者Ａ</t>
    <rPh sb="0" eb="3">
      <t>ギジュツシャ</t>
    </rPh>
    <phoneticPr fontId="4"/>
  </si>
  <si>
    <t>技術者B</t>
    <rPh sb="0" eb="3">
      <t>ギジュツシャ</t>
    </rPh>
    <phoneticPr fontId="4"/>
  </si>
  <si>
    <t>技術者C</t>
    <rPh sb="0" eb="3">
      <t>ギジュツシャ</t>
    </rPh>
    <phoneticPr fontId="4"/>
  </si>
  <si>
    <t>配置予定技術者の氏名</t>
    <rPh sb="0" eb="2">
      <t>ハイチ</t>
    </rPh>
    <rPh sb="2" eb="4">
      <t>ヨテイ</t>
    </rPh>
    <rPh sb="4" eb="7">
      <t>ギジュツシャ</t>
    </rPh>
    <rPh sb="8" eb="10">
      <t>シメイ</t>
    </rPh>
    <phoneticPr fontId="4"/>
  </si>
  <si>
    <t>・配置予定技術者の氏名を記載すること。</t>
    <rPh sb="1" eb="3">
      <t>ハイチ</t>
    </rPh>
    <rPh sb="3" eb="5">
      <t>ヨテイ</t>
    </rPh>
    <rPh sb="5" eb="8">
      <t>ギジュツシャ</t>
    </rPh>
    <rPh sb="9" eb="11">
      <t>シメイ</t>
    </rPh>
    <rPh sb="12" eb="14">
      <t>キサイ</t>
    </rPh>
    <phoneticPr fontId="4"/>
  </si>
  <si>
    <t>（様式３－１）主任（監理）技術者の資格・工事経験調書</t>
    <rPh sb="1" eb="3">
      <t>ヨウシキ</t>
    </rPh>
    <rPh sb="7" eb="9">
      <t>シュニン</t>
    </rPh>
    <rPh sb="10" eb="12">
      <t>カンリ</t>
    </rPh>
    <rPh sb="13" eb="16">
      <t>ギジュツシャ</t>
    </rPh>
    <rPh sb="17" eb="19">
      <t>シカク</t>
    </rPh>
    <rPh sb="20" eb="22">
      <t>コウジ</t>
    </rPh>
    <rPh sb="22" eb="24">
      <t>ケイケン</t>
    </rPh>
    <rPh sb="24" eb="26">
      <t>チョウショ</t>
    </rPh>
    <phoneticPr fontId="4"/>
  </si>
  <si>
    <t>○</t>
    <phoneticPr fontId="4"/>
  </si>
  <si>
    <t>（様式３－２）主任（監理）技術者等の資格・工事経験調書　添付資料（１）</t>
    <rPh sb="1" eb="3">
      <t>ヨウシキ</t>
    </rPh>
    <rPh sb="7" eb="9">
      <t>シュニン</t>
    </rPh>
    <rPh sb="10" eb="12">
      <t>カンリ</t>
    </rPh>
    <rPh sb="13" eb="16">
      <t>ギジュツシャ</t>
    </rPh>
    <rPh sb="16" eb="17">
      <t>トウ</t>
    </rPh>
    <rPh sb="18" eb="20">
      <t>シカク</t>
    </rPh>
    <rPh sb="21" eb="23">
      <t>コウジ</t>
    </rPh>
    <rPh sb="23" eb="25">
      <t>ケイケン</t>
    </rPh>
    <rPh sb="25" eb="27">
      <t>チョウショ</t>
    </rPh>
    <rPh sb="28" eb="30">
      <t>テンプ</t>
    </rPh>
    <rPh sb="30" eb="32">
      <t>シリョウ</t>
    </rPh>
    <phoneticPr fontId="4"/>
  </si>
  <si>
    <t>（様式３－３）主任（監理）技術者等の資格・工事経験調書　添付資料（２）</t>
    <rPh sb="1" eb="3">
      <t>ヨウシキ</t>
    </rPh>
    <rPh sb="7" eb="9">
      <t>シュニン</t>
    </rPh>
    <rPh sb="10" eb="12">
      <t>カンリ</t>
    </rPh>
    <rPh sb="13" eb="16">
      <t>ギジュツシャ</t>
    </rPh>
    <rPh sb="16" eb="17">
      <t>トウ</t>
    </rPh>
    <rPh sb="18" eb="20">
      <t>シカク</t>
    </rPh>
    <rPh sb="21" eb="23">
      <t>コウジ</t>
    </rPh>
    <rPh sb="23" eb="25">
      <t>ケイケン</t>
    </rPh>
    <rPh sb="25" eb="27">
      <t>チョウショ</t>
    </rPh>
    <rPh sb="28" eb="30">
      <t>テンプ</t>
    </rPh>
    <rPh sb="30" eb="32">
      <t>シリョウ</t>
    </rPh>
    <phoneticPr fontId="4"/>
  </si>
  <si>
    <t>（様式４）簡易な施工計画</t>
    <rPh sb="1" eb="3">
      <t>ヨウシキ</t>
    </rPh>
    <rPh sb="5" eb="7">
      <t>カンイ</t>
    </rPh>
    <rPh sb="8" eb="10">
      <t>セコウ</t>
    </rPh>
    <rPh sb="10" eb="12">
      <t>ケイカク</t>
    </rPh>
    <phoneticPr fontId="4"/>
  </si>
  <si>
    <t>①説明資料</t>
    <rPh sb="1" eb="3">
      <t>セツメイ</t>
    </rPh>
    <rPh sb="3" eb="5">
      <t>シリョウ</t>
    </rPh>
    <phoneticPr fontId="4"/>
  </si>
  <si>
    <t>（様式５－１）１０年以上継続雇用する技術者について</t>
    <rPh sb="1" eb="3">
      <t>ヨウシキ</t>
    </rPh>
    <rPh sb="9" eb="12">
      <t>ネンイジョウ</t>
    </rPh>
    <rPh sb="12" eb="14">
      <t>ケイゾク</t>
    </rPh>
    <rPh sb="14" eb="16">
      <t>コヨウ</t>
    </rPh>
    <rPh sb="18" eb="21">
      <t>ギジュツシャ</t>
    </rPh>
    <phoneticPr fontId="4"/>
  </si>
  <si>
    <t>（様式５－２）１０年以上継続雇用する技術者について　添付資料</t>
    <rPh sb="1" eb="3">
      <t>ヨウシキ</t>
    </rPh>
    <rPh sb="9" eb="12">
      <t>ネンイジョウ</t>
    </rPh>
    <rPh sb="12" eb="14">
      <t>ケイゾク</t>
    </rPh>
    <rPh sb="14" eb="16">
      <t>コヨウ</t>
    </rPh>
    <rPh sb="18" eb="21">
      <t>ギジュツシャ</t>
    </rPh>
    <rPh sb="26" eb="28">
      <t>テンプ</t>
    </rPh>
    <rPh sb="28" eb="30">
      <t>シリョウ</t>
    </rPh>
    <phoneticPr fontId="4"/>
  </si>
  <si>
    <t>建設業許可通知書の写し</t>
    <rPh sb="0" eb="3">
      <t>ケンセツギョウ</t>
    </rPh>
    <rPh sb="3" eb="5">
      <t>キョカ</t>
    </rPh>
    <rPh sb="5" eb="8">
      <t>ツウチショ</t>
    </rPh>
    <rPh sb="9" eb="10">
      <t>ウツ</t>
    </rPh>
    <phoneticPr fontId="4"/>
  </si>
  <si>
    <t>経営規模等評価結果通知書・総合評定値通知書の写し</t>
    <rPh sb="0" eb="2">
      <t>ケイエイ</t>
    </rPh>
    <rPh sb="2" eb="4">
      <t>キボ</t>
    </rPh>
    <rPh sb="4" eb="5">
      <t>トウ</t>
    </rPh>
    <rPh sb="5" eb="7">
      <t>ヒョウカ</t>
    </rPh>
    <rPh sb="7" eb="9">
      <t>ケッカ</t>
    </rPh>
    <rPh sb="9" eb="11">
      <t>ツウチ</t>
    </rPh>
    <rPh sb="11" eb="12">
      <t>ショ</t>
    </rPh>
    <rPh sb="13" eb="15">
      <t>ソウゴウ</t>
    </rPh>
    <rPh sb="15" eb="18">
      <t>ヒョウテイチ</t>
    </rPh>
    <rPh sb="18" eb="21">
      <t>ツウチショ</t>
    </rPh>
    <rPh sb="22" eb="23">
      <t>ウツ</t>
    </rPh>
    <phoneticPr fontId="4"/>
  </si>
  <si>
    <t>◎</t>
    <phoneticPr fontId="4"/>
  </si>
  <si>
    <t>建設業労働災害防止協会加入の有無</t>
    <rPh sb="0" eb="3">
      <t>ケンセツギョウ</t>
    </rPh>
    <rPh sb="3" eb="5">
      <t>ロウドウ</t>
    </rPh>
    <rPh sb="5" eb="7">
      <t>サイガイ</t>
    </rPh>
    <rPh sb="7" eb="9">
      <t>ボウシ</t>
    </rPh>
    <rPh sb="9" eb="11">
      <t>キョウカイ</t>
    </rPh>
    <rPh sb="11" eb="13">
      <t>カニュウ</t>
    </rPh>
    <rPh sb="14" eb="16">
      <t>ウム</t>
    </rPh>
    <phoneticPr fontId="4"/>
  </si>
  <si>
    <t>ＰＣ自社工場がＪＩＳＡ５３７３の認定を受けたことを証する書類</t>
    <rPh sb="2" eb="4">
      <t>ジシャ</t>
    </rPh>
    <rPh sb="4" eb="6">
      <t>コウジョウ</t>
    </rPh>
    <rPh sb="16" eb="18">
      <t>ニンテイ</t>
    </rPh>
    <rPh sb="19" eb="20">
      <t>ウ</t>
    </rPh>
    <rPh sb="25" eb="26">
      <t>ショウ</t>
    </rPh>
    <rPh sb="28" eb="30">
      <t>ショルイ</t>
    </rPh>
    <phoneticPr fontId="4"/>
  </si>
  <si>
    <t>福岡県との「風水災害時の緊急対策工事等に関する協定」の締結の有無</t>
    <rPh sb="0" eb="3">
      <t>フクオカケン</t>
    </rPh>
    <rPh sb="6" eb="8">
      <t>フウスイ</t>
    </rPh>
    <rPh sb="8" eb="10">
      <t>サイガイ</t>
    </rPh>
    <rPh sb="10" eb="11">
      <t>ジ</t>
    </rPh>
    <rPh sb="12" eb="14">
      <t>キンキュウ</t>
    </rPh>
    <rPh sb="14" eb="16">
      <t>タイサク</t>
    </rPh>
    <rPh sb="16" eb="19">
      <t>コウジナド</t>
    </rPh>
    <rPh sb="20" eb="21">
      <t>カン</t>
    </rPh>
    <rPh sb="23" eb="25">
      <t>キョウテイ</t>
    </rPh>
    <rPh sb="27" eb="29">
      <t>テイケツ</t>
    </rPh>
    <rPh sb="30" eb="32">
      <t>ウム</t>
    </rPh>
    <phoneticPr fontId="4"/>
  </si>
  <si>
    <t>－</t>
    <phoneticPr fontId="4"/>
  </si>
  <si>
    <t>福岡県と締結した「風水災害時の緊急対策工事等に関する協定」に基づく緊急対策工事の活動実績の有無</t>
    <rPh sb="0" eb="3">
      <t>フクオカケン</t>
    </rPh>
    <rPh sb="4" eb="6">
      <t>テイケツ</t>
    </rPh>
    <rPh sb="9" eb="11">
      <t>フウスイ</t>
    </rPh>
    <rPh sb="11" eb="13">
      <t>サイガイ</t>
    </rPh>
    <rPh sb="13" eb="14">
      <t>ジ</t>
    </rPh>
    <rPh sb="15" eb="17">
      <t>キンキュウ</t>
    </rPh>
    <rPh sb="17" eb="19">
      <t>タイサク</t>
    </rPh>
    <rPh sb="19" eb="22">
      <t>コウジナド</t>
    </rPh>
    <rPh sb="23" eb="24">
      <t>カン</t>
    </rPh>
    <rPh sb="26" eb="28">
      <t>キョウテイ</t>
    </rPh>
    <rPh sb="30" eb="31">
      <t>モト</t>
    </rPh>
    <rPh sb="33" eb="35">
      <t>キンキュウ</t>
    </rPh>
    <rPh sb="35" eb="37">
      <t>タイサク</t>
    </rPh>
    <rPh sb="37" eb="39">
      <t>コウジ</t>
    </rPh>
    <rPh sb="40" eb="42">
      <t>カツドウ</t>
    </rPh>
    <rPh sb="42" eb="44">
      <t>ジッセキ</t>
    </rPh>
    <rPh sb="45" eb="47">
      <t>ウム</t>
    </rPh>
    <phoneticPr fontId="4"/>
  </si>
  <si>
    <t>特定建設工事共同企業体結成届</t>
    <rPh sb="0" eb="2">
      <t>トクテイ</t>
    </rPh>
    <rPh sb="2" eb="4">
      <t>ケンセツ</t>
    </rPh>
    <rPh sb="4" eb="6">
      <t>コウジ</t>
    </rPh>
    <rPh sb="6" eb="8">
      <t>キョウドウ</t>
    </rPh>
    <rPh sb="8" eb="10">
      <t>キギョウ</t>
    </rPh>
    <rPh sb="10" eb="11">
      <t>タイ</t>
    </rPh>
    <rPh sb="11" eb="13">
      <t>ケッセイ</t>
    </rPh>
    <rPh sb="13" eb="14">
      <t>トド</t>
    </rPh>
    <phoneticPr fontId="4"/>
  </si>
  <si>
    <t>特定建設工事共同企業体協定書</t>
    <rPh sb="0" eb="2">
      <t>トクテイ</t>
    </rPh>
    <rPh sb="2" eb="4">
      <t>ケンセツ</t>
    </rPh>
    <rPh sb="4" eb="6">
      <t>コウジ</t>
    </rPh>
    <rPh sb="6" eb="8">
      <t>キョウドウ</t>
    </rPh>
    <rPh sb="8" eb="10">
      <t>キギョウ</t>
    </rPh>
    <rPh sb="10" eb="11">
      <t>タイ</t>
    </rPh>
    <rPh sb="11" eb="14">
      <t>キョウテイショ</t>
    </rPh>
    <phoneticPr fontId="4"/>
  </si>
  <si>
    <t>（様式）技術評価点の通知について</t>
    <rPh sb="1" eb="3">
      <t>ヨウシキ</t>
    </rPh>
    <rPh sb="4" eb="6">
      <t>ギジュツ</t>
    </rPh>
    <rPh sb="6" eb="9">
      <t>ヒョウカテン</t>
    </rPh>
    <rPh sb="10" eb="12">
      <t>ツウチ</t>
    </rPh>
    <phoneticPr fontId="4"/>
  </si>
  <si>
    <t>（１）　以下の事項を記載した目録を作成すること。</t>
    <rPh sb="4" eb="6">
      <t>イカ</t>
    </rPh>
    <rPh sb="7" eb="9">
      <t>ジコウ</t>
    </rPh>
    <rPh sb="10" eb="12">
      <t>キサイ</t>
    </rPh>
    <rPh sb="14" eb="16">
      <t>モクロク</t>
    </rPh>
    <rPh sb="17" eb="19">
      <t>サクセイ</t>
    </rPh>
    <phoneticPr fontId="4"/>
  </si>
  <si>
    <t>（４）　書類の分割郵送は、認めない。</t>
    <rPh sb="4" eb="6">
      <t>ショルイ</t>
    </rPh>
    <rPh sb="7" eb="9">
      <t>ブンカツ</t>
    </rPh>
    <rPh sb="9" eb="11">
      <t>ユウソウ</t>
    </rPh>
    <rPh sb="13" eb="14">
      <t>ミト</t>
    </rPh>
    <phoneticPr fontId="4"/>
  </si>
  <si>
    <t>無</t>
  </si>
  <si>
    <t>有</t>
  </si>
  <si>
    <t>－</t>
  </si>
  <si>
    <t>番号</t>
    <rPh sb="0" eb="2">
      <t>バンゴウ</t>
    </rPh>
    <phoneticPr fontId="4"/>
  </si>
  <si>
    <t>最終契約金額
（税込み）</t>
    <rPh sb="0" eb="2">
      <t>サイシュウ</t>
    </rPh>
    <rPh sb="2" eb="4">
      <t>ケイヤク</t>
    </rPh>
    <rPh sb="4" eb="6">
      <t>キンガク</t>
    </rPh>
    <rPh sb="8" eb="10">
      <t>ゼイコ</t>
    </rPh>
    <phoneticPr fontId="4"/>
  </si>
  <si>
    <t>成績
評定</t>
    <rPh sb="0" eb="2">
      <t>セイセキ</t>
    </rPh>
    <rPh sb="3" eb="5">
      <t>ヒョウテイ</t>
    </rPh>
    <phoneticPr fontId="4"/>
  </si>
  <si>
    <t>（例）</t>
    <rPh sb="1" eb="2">
      <t>レイ</t>
    </rPh>
    <phoneticPr fontId="4"/>
  </si>
  <si>
    <t>○○県土整備事務所</t>
    <rPh sb="2" eb="4">
      <t>ケンド</t>
    </rPh>
    <rPh sb="4" eb="6">
      <t>セイビ</t>
    </rPh>
    <rPh sb="6" eb="9">
      <t>ジムショ</t>
    </rPh>
    <phoneticPr fontId="4"/>
  </si>
  <si>
    <t>様式１－４</t>
    <rPh sb="0" eb="2">
      <t>ヨウシキ</t>
    </rPh>
    <phoneticPr fontId="4"/>
  </si>
  <si>
    <t>受注工事量比率算定リスト</t>
    <rPh sb="0" eb="2">
      <t>ジュチュウ</t>
    </rPh>
    <rPh sb="2" eb="4">
      <t>コウジ</t>
    </rPh>
    <rPh sb="4" eb="5">
      <t>リョウ</t>
    </rPh>
    <rPh sb="5" eb="7">
      <t>ヒリツ</t>
    </rPh>
    <rPh sb="7" eb="9">
      <t>サンテイ</t>
    </rPh>
    <phoneticPr fontId="4"/>
  </si>
  <si>
    <t>起工番号</t>
    <rPh sb="0" eb="2">
      <t>キコウ</t>
    </rPh>
    <rPh sb="2" eb="4">
      <t>バンゴウ</t>
    </rPh>
    <phoneticPr fontId="4"/>
  </si>
  <si>
    <t>工　　事　　名</t>
    <rPh sb="0" eb="1">
      <t>コウ</t>
    </rPh>
    <rPh sb="3" eb="4">
      <t>コト</t>
    </rPh>
    <rPh sb="6" eb="7">
      <t>メイ</t>
    </rPh>
    <phoneticPr fontId="4"/>
  </si>
  <si>
    <t>落札額（税抜き）</t>
    <rPh sb="0" eb="2">
      <t>ラクサツ</t>
    </rPh>
    <rPh sb="2" eb="3">
      <t>ガク</t>
    </rPh>
    <rPh sb="4" eb="5">
      <t>ゼイ</t>
    </rPh>
    <rPh sb="5" eb="6">
      <t>ヌ</t>
    </rPh>
    <phoneticPr fontId="4"/>
  </si>
  <si>
    <t>落　札　日</t>
    <rPh sb="0" eb="1">
      <t>オチ</t>
    </rPh>
    <rPh sb="2" eb="3">
      <t>サツ</t>
    </rPh>
    <rPh sb="4" eb="5">
      <t>ヒ</t>
    </rPh>
    <phoneticPr fontId="4"/>
  </si>
  <si>
    <t>県道○○△△線橋梁下部工工事</t>
    <rPh sb="0" eb="2">
      <t>ケンドウ</t>
    </rPh>
    <rPh sb="6" eb="7">
      <t>セン</t>
    </rPh>
    <rPh sb="7" eb="11">
      <t>キョウリョウカブ</t>
    </rPh>
    <rPh sb="11" eb="12">
      <t>コウ</t>
    </rPh>
    <rPh sb="12" eb="14">
      <t>コウジ</t>
    </rPh>
    <phoneticPr fontId="4"/>
  </si>
  <si>
    <t>合計</t>
    <rPh sb="0" eb="2">
      <t>ゴウケイ</t>
    </rPh>
    <phoneticPr fontId="4"/>
  </si>
  <si>
    <t>分類</t>
    <rPh sb="0" eb="2">
      <t>ブンルイ</t>
    </rPh>
    <phoneticPr fontId="4"/>
  </si>
  <si>
    <t>評価項目</t>
    <rPh sb="0" eb="2">
      <t>ヒョウカ</t>
    </rPh>
    <rPh sb="2" eb="4">
      <t>コウモク</t>
    </rPh>
    <phoneticPr fontId="4"/>
  </si>
  <si>
    <t>評価内容</t>
    <rPh sb="0" eb="2">
      <t>ヒョウカ</t>
    </rPh>
    <rPh sb="2" eb="4">
      <t>ナイヨウ</t>
    </rPh>
    <phoneticPr fontId="4"/>
  </si>
  <si>
    <t>配点</t>
    <rPh sb="0" eb="2">
      <t>ハイテン</t>
    </rPh>
    <phoneticPr fontId="4"/>
  </si>
  <si>
    <t>採点欄</t>
    <rPh sb="0" eb="2">
      <t>サイテン</t>
    </rPh>
    <rPh sb="2" eb="3">
      <t>ラン</t>
    </rPh>
    <phoneticPr fontId="4"/>
  </si>
  <si>
    <t>２．</t>
  </si>
  <si>
    <t>企業の技術力</t>
    <rPh sb="0" eb="2">
      <t>キギョウ</t>
    </rPh>
    <rPh sb="3" eb="5">
      <t>ギジュツ</t>
    </rPh>
    <rPh sb="5" eb="6">
      <t>チカラ</t>
    </rPh>
    <phoneticPr fontId="4"/>
  </si>
  <si>
    <t>82点以上</t>
    <rPh sb="2" eb="3">
      <t>テン</t>
    </rPh>
    <rPh sb="3" eb="5">
      <t>イジョウ</t>
    </rPh>
    <phoneticPr fontId="4"/>
  </si>
  <si>
    <t>79点以上82点未満</t>
    <rPh sb="2" eb="3">
      <t>テン</t>
    </rPh>
    <rPh sb="3" eb="5">
      <t>イジョウ</t>
    </rPh>
    <rPh sb="7" eb="8">
      <t>テン</t>
    </rPh>
    <rPh sb="8" eb="10">
      <t>ミマン</t>
    </rPh>
    <phoneticPr fontId="4"/>
  </si>
  <si>
    <t>76点以上79点未満</t>
    <rPh sb="2" eb="3">
      <t>テン</t>
    </rPh>
    <rPh sb="3" eb="5">
      <t>イジョウ</t>
    </rPh>
    <rPh sb="7" eb="8">
      <t>テン</t>
    </rPh>
    <rPh sb="8" eb="10">
      <t>ミマン</t>
    </rPh>
    <phoneticPr fontId="4"/>
  </si>
  <si>
    <t>73点以上76点未満</t>
    <rPh sb="2" eb="3">
      <t>テン</t>
    </rPh>
    <rPh sb="3" eb="5">
      <t>イジョウ</t>
    </rPh>
    <rPh sb="7" eb="8">
      <t>テン</t>
    </rPh>
    <rPh sb="8" eb="10">
      <t>ミマン</t>
    </rPh>
    <phoneticPr fontId="4"/>
  </si>
  <si>
    <t>73点未満（工事成績なし）</t>
    <rPh sb="2" eb="3">
      <t>テン</t>
    </rPh>
    <rPh sb="3" eb="5">
      <t>ミマン</t>
    </rPh>
    <rPh sb="6" eb="8">
      <t>コウジ</t>
    </rPh>
    <rPh sb="8" eb="10">
      <t>セイセキ</t>
    </rPh>
    <phoneticPr fontId="4"/>
  </si>
  <si>
    <t>建設業労働災害防止協会に入会の有無</t>
    <rPh sb="0" eb="2">
      <t>ケンセツ</t>
    </rPh>
    <rPh sb="2" eb="3">
      <t>ギョウ</t>
    </rPh>
    <rPh sb="3" eb="5">
      <t>ロウドウ</t>
    </rPh>
    <rPh sb="5" eb="7">
      <t>サイガイ</t>
    </rPh>
    <rPh sb="7" eb="9">
      <t>ボウシ</t>
    </rPh>
    <rPh sb="9" eb="11">
      <t>キョウカイ</t>
    </rPh>
    <rPh sb="12" eb="14">
      <t>ニュウカイ</t>
    </rPh>
    <rPh sb="15" eb="17">
      <t>ウム</t>
    </rPh>
    <phoneticPr fontId="4"/>
  </si>
  <si>
    <t>加入支部名</t>
    <rPh sb="0" eb="2">
      <t>カニュウ</t>
    </rPh>
    <rPh sb="2" eb="4">
      <t>シブ</t>
    </rPh>
    <rPh sb="4" eb="5">
      <t>メイ</t>
    </rPh>
    <phoneticPr fontId="4"/>
  </si>
  <si>
    <t>認証を未取得</t>
    <rPh sb="0" eb="2">
      <t>ニンショウ</t>
    </rPh>
    <rPh sb="3" eb="4">
      <t>ミ</t>
    </rPh>
    <rPh sb="4" eb="6">
      <t>シュトク</t>
    </rPh>
    <phoneticPr fontId="4"/>
  </si>
  <si>
    <t>受注工事量比率＜0.5</t>
    <rPh sb="0" eb="2">
      <t>ジュチュウ</t>
    </rPh>
    <rPh sb="2" eb="4">
      <t>コウジ</t>
    </rPh>
    <rPh sb="4" eb="5">
      <t>リョウ</t>
    </rPh>
    <rPh sb="5" eb="7">
      <t>ヒリツ</t>
    </rPh>
    <phoneticPr fontId="4"/>
  </si>
  <si>
    <t>0.5≦受注工事量比率&lt;1</t>
    <rPh sb="4" eb="6">
      <t>ジュチュウ</t>
    </rPh>
    <rPh sb="6" eb="8">
      <t>コウジ</t>
    </rPh>
    <rPh sb="8" eb="9">
      <t>リョウ</t>
    </rPh>
    <rPh sb="9" eb="11">
      <t>ヒリツ</t>
    </rPh>
    <phoneticPr fontId="4"/>
  </si>
  <si>
    <t>1≦受注工事量比率&lt;1.5</t>
    <rPh sb="2" eb="4">
      <t>ジュチュウ</t>
    </rPh>
    <rPh sb="4" eb="6">
      <t>コウジ</t>
    </rPh>
    <rPh sb="6" eb="7">
      <t>リョウ</t>
    </rPh>
    <rPh sb="7" eb="9">
      <t>ヒリツ</t>
    </rPh>
    <phoneticPr fontId="4"/>
  </si>
  <si>
    <t>1.5≦受注工事量比率&lt;2</t>
    <rPh sb="4" eb="6">
      <t>ジュチュウ</t>
    </rPh>
    <rPh sb="6" eb="8">
      <t>コウジ</t>
    </rPh>
    <rPh sb="8" eb="9">
      <t>リョウ</t>
    </rPh>
    <rPh sb="9" eb="11">
      <t>ヒリツ</t>
    </rPh>
    <phoneticPr fontId="4"/>
  </si>
  <si>
    <t>2≦受注工事量比率</t>
    <rPh sb="2" eb="4">
      <t>ジュチュウ</t>
    </rPh>
    <rPh sb="4" eb="6">
      <t>コウジ</t>
    </rPh>
    <rPh sb="6" eb="7">
      <t>リョウ</t>
    </rPh>
    <rPh sb="7" eb="9">
      <t>ヒリツ</t>
    </rPh>
    <phoneticPr fontId="4"/>
  </si>
  <si>
    <t>採点欄（各技術者ごとに記入）</t>
    <rPh sb="0" eb="2">
      <t>サイテン</t>
    </rPh>
    <rPh sb="2" eb="3">
      <t>ラン</t>
    </rPh>
    <rPh sb="4" eb="5">
      <t>カク</t>
    </rPh>
    <rPh sb="5" eb="8">
      <t>ギジュツシャ</t>
    </rPh>
    <rPh sb="11" eb="13">
      <t>キニュウ</t>
    </rPh>
    <phoneticPr fontId="4"/>
  </si>
  <si>
    <t>技術者氏名</t>
    <rPh sb="0" eb="3">
      <t>ギジュツシャ</t>
    </rPh>
    <rPh sb="3" eb="5">
      <t>シメイ</t>
    </rPh>
    <phoneticPr fontId="4"/>
  </si>
  <si>
    <t>３．</t>
  </si>
  <si>
    <t>配置予定技術者の技術力</t>
    <rPh sb="0" eb="2">
      <t>ハイチ</t>
    </rPh>
    <rPh sb="2" eb="4">
      <t>ヨテイ</t>
    </rPh>
    <rPh sb="4" eb="7">
      <t>ギジュツシャ</t>
    </rPh>
    <rPh sb="8" eb="10">
      <t>ギジュツ</t>
    </rPh>
    <rPh sb="10" eb="11">
      <t>チカラ</t>
    </rPh>
    <phoneticPr fontId="4"/>
  </si>
  <si>
    <t>10年以上</t>
    <rPh sb="2" eb="5">
      <t>ネンイジョウ</t>
    </rPh>
    <phoneticPr fontId="4"/>
  </si>
  <si>
    <t>3年以上10年未満</t>
    <rPh sb="1" eb="4">
      <t>ネンイジョウ</t>
    </rPh>
    <rPh sb="6" eb="7">
      <t>ネン</t>
    </rPh>
    <rPh sb="7" eb="9">
      <t>ミマン</t>
    </rPh>
    <phoneticPr fontId="4"/>
  </si>
  <si>
    <t>3年未満</t>
    <rPh sb="1" eb="2">
      <t>ネン</t>
    </rPh>
    <rPh sb="2" eb="4">
      <t>ミマン</t>
    </rPh>
    <phoneticPr fontId="4"/>
  </si>
  <si>
    <t>継続教育（ＣＰＤ）の取組み状況</t>
    <rPh sb="0" eb="2">
      <t>ケイゾク</t>
    </rPh>
    <rPh sb="2" eb="4">
      <t>キョウイク</t>
    </rPh>
    <rPh sb="10" eb="12">
      <t>トリク</t>
    </rPh>
    <rPh sb="13" eb="15">
      <t>ジョウキョウ</t>
    </rPh>
    <phoneticPr fontId="4"/>
  </si>
  <si>
    <t>施工上の課題に関する技術的所見</t>
    <rPh sb="0" eb="2">
      <t>セコウ</t>
    </rPh>
    <rPh sb="2" eb="3">
      <t>ジョウ</t>
    </rPh>
    <rPh sb="4" eb="6">
      <t>カダイ</t>
    </rPh>
    <rPh sb="7" eb="8">
      <t>カン</t>
    </rPh>
    <rPh sb="10" eb="13">
      <t>ギジュツテキ</t>
    </rPh>
    <rPh sb="13" eb="15">
      <t>ショケン</t>
    </rPh>
    <phoneticPr fontId="4"/>
  </si>
  <si>
    <t>0.0 ～</t>
    <phoneticPr fontId="4"/>
  </si>
  <si>
    <t>工事成績評定</t>
    <rPh sb="0" eb="2">
      <t>コウジ</t>
    </rPh>
    <rPh sb="2" eb="4">
      <t>セイセキ</t>
    </rPh>
    <rPh sb="4" eb="6">
      <t>ヒョウテイ</t>
    </rPh>
    <phoneticPr fontId="4"/>
  </si>
  <si>
    <t>安全管理の状況</t>
    <rPh sb="0" eb="2">
      <t>アンゼン</t>
    </rPh>
    <rPh sb="2" eb="4">
      <t>カンリ</t>
    </rPh>
    <rPh sb="5" eb="7">
      <t>ジョウキョウ</t>
    </rPh>
    <phoneticPr fontId="4"/>
  </si>
  <si>
    <t>40　福岡　</t>
    <rPh sb="3" eb="5">
      <t>フクオカ</t>
    </rPh>
    <phoneticPr fontId="4"/>
  </si>
  <si>
    <t>工事の確実かつ円滑な実施体制としての拠点</t>
    <rPh sb="0" eb="2">
      <t>コウジ</t>
    </rPh>
    <rPh sb="3" eb="5">
      <t>カクジツ</t>
    </rPh>
    <rPh sb="7" eb="9">
      <t>エンカツ</t>
    </rPh>
    <rPh sb="10" eb="12">
      <t>ジッシ</t>
    </rPh>
    <rPh sb="12" eb="14">
      <t>タイセイ</t>
    </rPh>
    <rPh sb="18" eb="20">
      <t>キョテン</t>
    </rPh>
    <phoneticPr fontId="4"/>
  </si>
  <si>
    <t>40:福岡県知事</t>
  </si>
  <si>
    <t>住　 所</t>
    <rPh sb="0" eb="1">
      <t>ジュウ</t>
    </rPh>
    <rPh sb="3" eb="4">
      <t>ショ</t>
    </rPh>
    <phoneticPr fontId="4"/>
  </si>
  <si>
    <t>（様式６－１）若年技術者の採用状況について</t>
    <rPh sb="1" eb="3">
      <t>ヨウシキ</t>
    </rPh>
    <rPh sb="7" eb="9">
      <t>ジャクネン</t>
    </rPh>
    <rPh sb="9" eb="12">
      <t>ギジュツシャ</t>
    </rPh>
    <rPh sb="13" eb="15">
      <t>サイヨウ</t>
    </rPh>
    <rPh sb="15" eb="17">
      <t>ジョウキョウ</t>
    </rPh>
    <phoneticPr fontId="4"/>
  </si>
  <si>
    <t>（様式６－２）若年技術者の採用状況について　添付資料</t>
    <rPh sb="1" eb="3">
      <t>ヨウシキ</t>
    </rPh>
    <rPh sb="22" eb="24">
      <t>テンプ</t>
    </rPh>
    <rPh sb="24" eb="26">
      <t>シリョウ</t>
    </rPh>
    <phoneticPr fontId="4"/>
  </si>
  <si>
    <t>（様式２）同種・類似工事施工実績調書</t>
    <rPh sb="1" eb="3">
      <t>ヨウシキ</t>
    </rPh>
    <rPh sb="5" eb="7">
      <t>ドウシュ</t>
    </rPh>
    <rPh sb="8" eb="10">
      <t>ルイジ</t>
    </rPh>
    <rPh sb="10" eb="12">
      <t>コウジ</t>
    </rPh>
    <rPh sb="12" eb="14">
      <t>セコウ</t>
    </rPh>
    <rPh sb="14" eb="16">
      <t>ジッセキ</t>
    </rPh>
    <rPh sb="16" eb="18">
      <t>チョウショ</t>
    </rPh>
    <phoneticPr fontId="4"/>
  </si>
  <si>
    <t>各団体推奨単位以上</t>
    <rPh sb="0" eb="3">
      <t>カクダンタイ</t>
    </rPh>
    <rPh sb="3" eb="5">
      <t>スイショウ</t>
    </rPh>
    <rPh sb="5" eb="7">
      <t>タンイ</t>
    </rPh>
    <rPh sb="7" eb="9">
      <t>イジョウ</t>
    </rPh>
    <phoneticPr fontId="4"/>
  </si>
  <si>
    <t>各団体推奨単位の２分の１以上</t>
    <rPh sb="0" eb="3">
      <t>カクダンタイ</t>
    </rPh>
    <rPh sb="3" eb="5">
      <t>スイショウ</t>
    </rPh>
    <rPh sb="5" eb="7">
      <t>タンイ</t>
    </rPh>
    <rPh sb="9" eb="10">
      <t>ブン</t>
    </rPh>
    <rPh sb="12" eb="14">
      <t>イジョウ</t>
    </rPh>
    <phoneticPr fontId="4"/>
  </si>
  <si>
    <t>３．同種類似工事施工実績</t>
    <rPh sb="2" eb="4">
      <t>ドウシュ</t>
    </rPh>
    <rPh sb="4" eb="6">
      <t>ルイジ</t>
    </rPh>
    <rPh sb="6" eb="8">
      <t>コウジ</t>
    </rPh>
    <rPh sb="8" eb="10">
      <t>セコウ</t>
    </rPh>
    <rPh sb="10" eb="12">
      <t>ジッセキ</t>
    </rPh>
    <phoneticPr fontId="4"/>
  </si>
  <si>
    <t>４．主任（監理）技術者の資格・工事経験</t>
    <rPh sb="2" eb="4">
      <t>シュニン</t>
    </rPh>
    <rPh sb="5" eb="7">
      <t>カンリ</t>
    </rPh>
    <rPh sb="8" eb="11">
      <t>ギジュツシャ</t>
    </rPh>
    <rPh sb="12" eb="14">
      <t>シカク</t>
    </rPh>
    <rPh sb="15" eb="17">
      <t>コウジ</t>
    </rPh>
    <rPh sb="17" eb="19">
      <t>ケイケン</t>
    </rPh>
    <phoneticPr fontId="4"/>
  </si>
  <si>
    <t>５．簡易な施工計画</t>
    <rPh sb="2" eb="4">
      <t>カンイ</t>
    </rPh>
    <rPh sb="5" eb="7">
      <t>セコウ</t>
    </rPh>
    <rPh sb="7" eb="9">
      <t>ケイカク</t>
    </rPh>
    <phoneticPr fontId="4"/>
  </si>
  <si>
    <t>６．その他の資料</t>
    <rPh sb="4" eb="5">
      <t>タ</t>
    </rPh>
    <rPh sb="6" eb="8">
      <t>シリョウ</t>
    </rPh>
    <phoneticPr fontId="4"/>
  </si>
  <si>
    <t>提出方法</t>
    <rPh sb="0" eb="2">
      <t>テイシュツ</t>
    </rPh>
    <rPh sb="2" eb="4">
      <t>ホウホウ</t>
    </rPh>
    <phoneticPr fontId="4"/>
  </si>
  <si>
    <t>地方自治法施行令第１６７条の４の規定に該当する</t>
    <rPh sb="0" eb="2">
      <t>チホウ</t>
    </rPh>
    <rPh sb="2" eb="5">
      <t>ジチホウ</t>
    </rPh>
    <rPh sb="5" eb="7">
      <t>セコウ</t>
    </rPh>
    <rPh sb="7" eb="8">
      <t>レイ</t>
    </rPh>
    <rPh sb="8" eb="9">
      <t>ダイ</t>
    </rPh>
    <rPh sb="12" eb="13">
      <t>ジョウ</t>
    </rPh>
    <rPh sb="16" eb="18">
      <t>キテイ</t>
    </rPh>
    <rPh sb="19" eb="21">
      <t>ガイトウ</t>
    </rPh>
    <phoneticPr fontId="4"/>
  </si>
  <si>
    <t>福岡県による指名停止の措置期間中である</t>
    <rPh sb="0" eb="3">
      <t>フクオカケン</t>
    </rPh>
    <rPh sb="6" eb="8">
      <t>シメイ</t>
    </rPh>
    <rPh sb="8" eb="10">
      <t>テイシ</t>
    </rPh>
    <rPh sb="11" eb="13">
      <t>ソチ</t>
    </rPh>
    <rPh sb="13" eb="16">
      <t>キカンチュウ</t>
    </rPh>
    <phoneticPr fontId="4"/>
  </si>
  <si>
    <t>本工事に係る設計業務等の受託者と資本若しくは人事面において関連がある</t>
    <rPh sb="0" eb="3">
      <t>ホンコウジ</t>
    </rPh>
    <rPh sb="4" eb="5">
      <t>カカ</t>
    </rPh>
    <rPh sb="6" eb="8">
      <t>セッケイ</t>
    </rPh>
    <rPh sb="8" eb="10">
      <t>ギョウム</t>
    </rPh>
    <rPh sb="10" eb="11">
      <t>トウ</t>
    </rPh>
    <rPh sb="12" eb="15">
      <t>ジュタクシャ</t>
    </rPh>
    <rPh sb="16" eb="18">
      <t>シホン</t>
    </rPh>
    <rPh sb="18" eb="19">
      <t>モ</t>
    </rPh>
    <rPh sb="22" eb="25">
      <t>ジンジメン</t>
    </rPh>
    <rPh sb="29" eb="31">
      <t>カンレン</t>
    </rPh>
    <phoneticPr fontId="4"/>
  </si>
  <si>
    <t>会社更正又は民事再生手続開始の申立てがなされている</t>
    <rPh sb="0" eb="2">
      <t>カイシャ</t>
    </rPh>
    <rPh sb="2" eb="4">
      <t>コウセイ</t>
    </rPh>
    <rPh sb="4" eb="5">
      <t>マタ</t>
    </rPh>
    <rPh sb="6" eb="8">
      <t>ミンジ</t>
    </rPh>
    <rPh sb="8" eb="10">
      <t>サイセイ</t>
    </rPh>
    <rPh sb="10" eb="12">
      <t>テツヅ</t>
    </rPh>
    <rPh sb="12" eb="14">
      <t>カイシ</t>
    </rPh>
    <rPh sb="15" eb="16">
      <t>モウ</t>
    </rPh>
    <rPh sb="16" eb="17">
      <t>タ</t>
    </rPh>
    <phoneticPr fontId="4"/>
  </si>
  <si>
    <t>会社名</t>
  </si>
  <si>
    <t>記</t>
  </si>
  <si>
    <t>記</t>
    <rPh sb="0" eb="1">
      <t>キ</t>
    </rPh>
    <phoneticPr fontId="4"/>
  </si>
  <si>
    <t>工事名　</t>
    <phoneticPr fontId="4"/>
  </si>
  <si>
    <t>工事場所</t>
  </si>
  <si>
    <t>１．</t>
    <phoneticPr fontId="4"/>
  </si>
  <si>
    <t>２．</t>
    <phoneticPr fontId="4"/>
  </si>
  <si>
    <t>　福 岡 県 知 事　殿</t>
    <rPh sb="1" eb="2">
      <t>フク</t>
    </rPh>
    <rPh sb="3" eb="4">
      <t>オカ</t>
    </rPh>
    <rPh sb="5" eb="6">
      <t>ケン</t>
    </rPh>
    <rPh sb="7" eb="8">
      <t>チ</t>
    </rPh>
    <rPh sb="9" eb="10">
      <t>コト</t>
    </rPh>
    <rPh sb="11" eb="12">
      <t>ドノ</t>
    </rPh>
    <phoneticPr fontId="4"/>
  </si>
  <si>
    <t>様式１－２</t>
    <rPh sb="0" eb="2">
      <t>ヨウシキ</t>
    </rPh>
    <phoneticPr fontId="4"/>
  </si>
  <si>
    <t>様式１－５</t>
    <rPh sb="0" eb="2">
      <t>ヨウシキ</t>
    </rPh>
    <phoneticPr fontId="4"/>
  </si>
  <si>
    <t>株式会社○○建設</t>
  </si>
  <si>
    <t>○○　○○</t>
  </si>
  <si>
    <t>○○市○○町○○番地</t>
  </si>
  <si>
    <t>←</t>
    <phoneticPr fontId="4"/>
  </si>
  <si>
    <t>○</t>
    <phoneticPr fontId="4"/>
  </si>
  <si>
    <t>○</t>
    <phoneticPr fontId="4"/>
  </si>
  <si>
    <t>提出書類のうち、「提出方法」欄の『 電子 』は電子入札システムに添付して提出する書類であり、『 紙 』は郵送又は持参して提出する書類である。</t>
    <rPh sb="0" eb="2">
      <t>テイシュツ</t>
    </rPh>
    <rPh sb="2" eb="4">
      <t>ショルイ</t>
    </rPh>
    <rPh sb="9" eb="11">
      <t>テイシュツ</t>
    </rPh>
    <rPh sb="11" eb="13">
      <t>ホウホウ</t>
    </rPh>
    <rPh sb="14" eb="15">
      <t>ラン</t>
    </rPh>
    <rPh sb="60" eb="62">
      <t>テイシュツ</t>
    </rPh>
    <phoneticPr fontId="4"/>
  </si>
  <si>
    <r>
      <t>※「配点」欄の右横にある「採点欄｣に点数を記入してください。配置予定技術者の欄には技術者の氏名を記入して、配置予定技術者の人数分の採点結果を記入してください。</t>
    </r>
    <r>
      <rPr>
        <u/>
        <sz val="14"/>
        <color indexed="10"/>
        <rFont val="ＭＳ Ｐ明朝"/>
        <family val="1"/>
        <charset val="128"/>
      </rPr>
      <t>（記入例は実際の採点項目とは異なります。）</t>
    </r>
    <rPh sb="2" eb="4">
      <t>ハイテン</t>
    </rPh>
    <rPh sb="5" eb="6">
      <t>ラン</t>
    </rPh>
    <rPh sb="7" eb="8">
      <t>ミギ</t>
    </rPh>
    <rPh sb="8" eb="9">
      <t>ヨコ</t>
    </rPh>
    <rPh sb="13" eb="15">
      <t>サイテン</t>
    </rPh>
    <rPh sb="15" eb="16">
      <t>ラン</t>
    </rPh>
    <rPh sb="18" eb="20">
      <t>テンスウ</t>
    </rPh>
    <rPh sb="21" eb="23">
      <t>キニュウ</t>
    </rPh>
    <rPh sb="30" eb="32">
      <t>ハイチ</t>
    </rPh>
    <rPh sb="32" eb="34">
      <t>ヨテイ</t>
    </rPh>
    <rPh sb="34" eb="37">
      <t>ギジュツシャ</t>
    </rPh>
    <rPh sb="38" eb="39">
      <t>ラン</t>
    </rPh>
    <rPh sb="41" eb="44">
      <t>ギジュツシャ</t>
    </rPh>
    <rPh sb="45" eb="47">
      <t>シメイ</t>
    </rPh>
    <rPh sb="48" eb="50">
      <t>キニュウ</t>
    </rPh>
    <rPh sb="53" eb="55">
      <t>ハイチ</t>
    </rPh>
    <rPh sb="55" eb="57">
      <t>ヨテイ</t>
    </rPh>
    <rPh sb="57" eb="60">
      <t>ギジュツシャ</t>
    </rPh>
    <rPh sb="61" eb="64">
      <t>ニンズウブン</t>
    </rPh>
    <rPh sb="65" eb="67">
      <t>サイテン</t>
    </rPh>
    <rPh sb="67" eb="69">
      <t>ケッカ</t>
    </rPh>
    <rPh sb="70" eb="72">
      <t>キニュウ</t>
    </rPh>
    <rPh sb="80" eb="82">
      <t>キニュウ</t>
    </rPh>
    <rPh sb="82" eb="83">
      <t>レイ</t>
    </rPh>
    <rPh sb="84" eb="86">
      <t>ジッサイ</t>
    </rPh>
    <rPh sb="87" eb="89">
      <t>サイテン</t>
    </rPh>
    <rPh sb="89" eb="91">
      <t>コウモク</t>
    </rPh>
    <rPh sb="93" eb="94">
      <t>コト</t>
    </rPh>
    <phoneticPr fontId="4"/>
  </si>
  <si>
    <t>１．</t>
    <phoneticPr fontId="4"/>
  </si>
  <si>
    <t>材料の品質管理に係わる技術的所見</t>
    <phoneticPr fontId="4"/>
  </si>
  <si>
    <t>0.0 ～</t>
    <phoneticPr fontId="4"/>
  </si>
  <si>
    <t>従事役職</t>
    <phoneticPr fontId="4"/>
  </si>
  <si>
    <t>－</t>
    <phoneticPr fontId="4"/>
  </si>
  <si>
    <t>競争参加資格確認申請に係る技術資料提出書</t>
    <rPh sb="0" eb="2">
      <t>キョウソウ</t>
    </rPh>
    <rPh sb="2" eb="4">
      <t>サンカ</t>
    </rPh>
    <rPh sb="4" eb="6">
      <t>シカク</t>
    </rPh>
    <rPh sb="6" eb="8">
      <t>カクニン</t>
    </rPh>
    <rPh sb="8" eb="10">
      <t>シンセイ</t>
    </rPh>
    <rPh sb="11" eb="12">
      <t>カカ</t>
    </rPh>
    <rPh sb="13" eb="15">
      <t>ギジュツ</t>
    </rPh>
    <rPh sb="15" eb="17">
      <t>シリョウ</t>
    </rPh>
    <rPh sb="17" eb="19">
      <t>テイシュツ</t>
    </rPh>
    <rPh sb="19" eb="20">
      <t>ショ</t>
    </rPh>
    <phoneticPr fontId="4"/>
  </si>
  <si>
    <t>　下記件名の工事について、別紙のとおり競争参加資格確認申請に係る技術資料を提出します。
　なお、資料の内容については、事実と相違ないことを誓約します。</t>
    <rPh sb="1" eb="3">
      <t>カキ</t>
    </rPh>
    <rPh sb="3" eb="5">
      <t>ケンメイ</t>
    </rPh>
    <rPh sb="6" eb="8">
      <t>コウジ</t>
    </rPh>
    <rPh sb="13" eb="15">
      <t>ベッシ</t>
    </rPh>
    <rPh sb="19" eb="21">
      <t>キョウソウ</t>
    </rPh>
    <rPh sb="21" eb="23">
      <t>サンカ</t>
    </rPh>
    <rPh sb="23" eb="25">
      <t>シカク</t>
    </rPh>
    <rPh sb="25" eb="27">
      <t>カクニン</t>
    </rPh>
    <rPh sb="27" eb="29">
      <t>シンセイ</t>
    </rPh>
    <rPh sb="30" eb="31">
      <t>カカ</t>
    </rPh>
    <rPh sb="32" eb="34">
      <t>ギジュツ</t>
    </rPh>
    <rPh sb="34" eb="36">
      <t>シリョウ</t>
    </rPh>
    <rPh sb="37" eb="39">
      <t>テイシュツ</t>
    </rPh>
    <rPh sb="49" eb="51">
      <t>シリョウ</t>
    </rPh>
    <rPh sb="52" eb="54">
      <t>ナイヨウ</t>
    </rPh>
    <rPh sb="60" eb="62">
      <t>ジジツ</t>
    </rPh>
    <rPh sb="63" eb="65">
      <t>ソウイ</t>
    </rPh>
    <rPh sb="70" eb="72">
      <t>セイヤク</t>
    </rPh>
    <phoneticPr fontId="4"/>
  </si>
  <si>
    <t>※　免許等の写し添付欄（記載内容が判読できるよう画像サイズを調整して添付してください。）</t>
    <rPh sb="2" eb="4">
      <t>メンキョ</t>
    </rPh>
    <rPh sb="4" eb="5">
      <t>トウ</t>
    </rPh>
    <rPh sb="6" eb="7">
      <t>ウツ</t>
    </rPh>
    <rPh sb="8" eb="10">
      <t>テンプ</t>
    </rPh>
    <rPh sb="10" eb="11">
      <t>ラン</t>
    </rPh>
    <phoneticPr fontId="4"/>
  </si>
  <si>
    <t>※　監理技術者講習修了証の写し添付欄（記載内容が判読できるよう画像サイズを調整して添付してください。）</t>
    <rPh sb="2" eb="4">
      <t>カンリ</t>
    </rPh>
    <rPh sb="4" eb="7">
      <t>ギジュツシャ</t>
    </rPh>
    <rPh sb="7" eb="9">
      <t>コウシュウ</t>
    </rPh>
    <rPh sb="9" eb="12">
      <t>シュウリョウショウ</t>
    </rPh>
    <rPh sb="13" eb="14">
      <t>ウツ</t>
    </rPh>
    <rPh sb="15" eb="17">
      <t>テンプ</t>
    </rPh>
    <rPh sb="17" eb="18">
      <t>ラン</t>
    </rPh>
    <phoneticPr fontId="4"/>
  </si>
  <si>
    <t>（様式１－１）競争参加資格確認申請に係る技術資料提出書</t>
    <rPh sb="1" eb="3">
      <t>ヨウシキ</t>
    </rPh>
    <rPh sb="7" eb="9">
      <t>キョウソウ</t>
    </rPh>
    <rPh sb="9" eb="11">
      <t>サンカ</t>
    </rPh>
    <rPh sb="11" eb="13">
      <t>シカク</t>
    </rPh>
    <rPh sb="13" eb="15">
      <t>カクニン</t>
    </rPh>
    <rPh sb="15" eb="17">
      <t>シンセイ</t>
    </rPh>
    <rPh sb="18" eb="19">
      <t>カカワ</t>
    </rPh>
    <rPh sb="20" eb="22">
      <t>ギジュツ</t>
    </rPh>
    <rPh sb="22" eb="24">
      <t>シリョウ</t>
    </rPh>
    <rPh sb="24" eb="26">
      <t>テイシュツ</t>
    </rPh>
    <rPh sb="26" eb="27">
      <t>ショ</t>
    </rPh>
    <phoneticPr fontId="4"/>
  </si>
  <si>
    <t>電子入札システムによる申請完了後に表示される画面を印刷したもの。</t>
    <rPh sb="0" eb="2">
      <t>デンシ</t>
    </rPh>
    <rPh sb="2" eb="4">
      <t>ニュウサツ</t>
    </rPh>
    <rPh sb="11" eb="13">
      <t>シンセイ</t>
    </rPh>
    <rPh sb="13" eb="15">
      <t>カンリョウ</t>
    </rPh>
    <rPh sb="15" eb="16">
      <t>ゴ</t>
    </rPh>
    <rPh sb="17" eb="19">
      <t>ヒョウジ</t>
    </rPh>
    <rPh sb="22" eb="24">
      <t>ガメン</t>
    </rPh>
    <rPh sb="25" eb="27">
      <t>インサツ</t>
    </rPh>
    <phoneticPr fontId="4"/>
  </si>
  <si>
    <t>　　　ア　郵送する書類の名称、　イ　郵送する書類の枚数</t>
    <rPh sb="5" eb="7">
      <t>ユウソウ</t>
    </rPh>
    <rPh sb="9" eb="11">
      <t>ショルイ</t>
    </rPh>
    <rPh sb="12" eb="14">
      <t>メイショウ</t>
    </rPh>
    <rPh sb="18" eb="20">
      <t>ユウソウ</t>
    </rPh>
    <rPh sb="22" eb="24">
      <t>ショルイ</t>
    </rPh>
    <rPh sb="25" eb="27">
      <t>マイスウ</t>
    </rPh>
    <phoneticPr fontId="4"/>
  </si>
  <si>
    <t>本様式である。</t>
    <rPh sb="0" eb="1">
      <t>ホン</t>
    </rPh>
    <rPh sb="1" eb="3">
      <t>ヨウシキ</t>
    </rPh>
    <phoneticPr fontId="4"/>
  </si>
  <si>
    <t>各書類の提出にあたっては、必ず本様式の注意点及び各様式の注意事項を確認すること。</t>
    <rPh sb="0" eb="1">
      <t>カク</t>
    </rPh>
    <rPh sb="1" eb="3">
      <t>ショルイ</t>
    </rPh>
    <rPh sb="4" eb="6">
      <t>テイシュツ</t>
    </rPh>
    <rPh sb="13" eb="14">
      <t>カナラ</t>
    </rPh>
    <rPh sb="15" eb="16">
      <t>ホン</t>
    </rPh>
    <rPh sb="16" eb="18">
      <t>ヨウシキ</t>
    </rPh>
    <rPh sb="19" eb="21">
      <t>チュウイ</t>
    </rPh>
    <rPh sb="21" eb="22">
      <t>テン</t>
    </rPh>
    <rPh sb="22" eb="23">
      <t>オヨ</t>
    </rPh>
    <rPh sb="24" eb="25">
      <t>カク</t>
    </rPh>
    <rPh sb="25" eb="27">
      <t>ヨウシキ</t>
    </rPh>
    <rPh sb="28" eb="30">
      <t>チュウイ</t>
    </rPh>
    <rPh sb="30" eb="32">
      <t>ジコウ</t>
    </rPh>
    <rPh sb="33" eb="35">
      <t>カクニン</t>
    </rPh>
    <phoneticPr fontId="4"/>
  </si>
  <si>
    <r>
      <t>電子入札システムに添付して提出する書類は、「様式集１」及び「簡易な施工計画の説明資料」である。　</t>
    </r>
    <r>
      <rPr>
        <b/>
        <sz val="11"/>
        <color indexed="10"/>
        <rFont val="ＭＳ Ｐ明朝"/>
        <family val="1"/>
        <charset val="128"/>
      </rPr>
      <t>※「様式集１」は必ずExcel形式のまま添付すること。</t>
    </r>
    <rPh sb="0" eb="2">
      <t>デンシ</t>
    </rPh>
    <rPh sb="2" eb="4">
      <t>ニュウサツ</t>
    </rPh>
    <rPh sb="9" eb="11">
      <t>テンプ</t>
    </rPh>
    <rPh sb="13" eb="15">
      <t>テイシュツ</t>
    </rPh>
    <rPh sb="17" eb="19">
      <t>ショルイ</t>
    </rPh>
    <rPh sb="27" eb="28">
      <t>オヨ</t>
    </rPh>
    <rPh sb="30" eb="32">
      <t>カンイ</t>
    </rPh>
    <rPh sb="33" eb="35">
      <t>セコウ</t>
    </rPh>
    <rPh sb="35" eb="37">
      <t>ケイカク</t>
    </rPh>
    <rPh sb="38" eb="40">
      <t>セツメイ</t>
    </rPh>
    <rPh sb="40" eb="42">
      <t>シリョウ</t>
    </rPh>
    <rPh sb="50" eb="52">
      <t>ヨウシキ</t>
    </rPh>
    <rPh sb="52" eb="53">
      <t>シュウ</t>
    </rPh>
    <rPh sb="56" eb="57">
      <t>カナラ</t>
    </rPh>
    <rPh sb="63" eb="65">
      <t>ケイシキ</t>
    </rPh>
    <rPh sb="68" eb="70">
      <t>テンプ</t>
    </rPh>
    <phoneticPr fontId="4"/>
  </si>
  <si>
    <t>３．</t>
    <phoneticPr fontId="4"/>
  </si>
  <si>
    <t>◇書類の提出について</t>
    <rPh sb="1" eb="3">
      <t>ショルイ</t>
    </rPh>
    <rPh sb="4" eb="6">
      <t>テイシュツ</t>
    </rPh>
    <phoneticPr fontId="4"/>
  </si>
  <si>
    <t>◇資料添付の省略について</t>
    <rPh sb="1" eb="3">
      <t>シリョウ</t>
    </rPh>
    <rPh sb="3" eb="5">
      <t>テンプ</t>
    </rPh>
    <rPh sb="6" eb="8">
      <t>ショウリャク</t>
    </rPh>
    <phoneticPr fontId="4"/>
  </si>
  <si>
    <t>本様式の太枠内に必要事項を記入すること。また、「チェック欄」には確認事項の有無等について、プルダウンリストから入力すること。</t>
    <rPh sb="0" eb="1">
      <t>ホン</t>
    </rPh>
    <rPh sb="1" eb="3">
      <t>ヨウシキ</t>
    </rPh>
    <rPh sb="4" eb="7">
      <t>フトワクナイ</t>
    </rPh>
    <rPh sb="8" eb="10">
      <t>ヒツヨウ</t>
    </rPh>
    <rPh sb="10" eb="12">
      <t>ジコウ</t>
    </rPh>
    <rPh sb="13" eb="15">
      <t>キニュウ</t>
    </rPh>
    <rPh sb="32" eb="34">
      <t>カクニン</t>
    </rPh>
    <rPh sb="34" eb="36">
      <t>ジコウ</t>
    </rPh>
    <rPh sb="37" eb="39">
      <t>ウム</t>
    </rPh>
    <rPh sb="39" eb="40">
      <t>トウ</t>
    </rPh>
    <rPh sb="55" eb="57">
      <t>ニュウリョク</t>
    </rPh>
    <phoneticPr fontId="4"/>
  </si>
  <si>
    <r>
      <t>　</t>
    </r>
    <r>
      <rPr>
        <sz val="11"/>
        <rFont val="ＭＳ Ｐ明朝"/>
        <family val="1"/>
        <charset val="128"/>
      </rPr>
      <t>同時公告の複数の入札に参加を申し込む場合において、下記提出書類のうち、黄色でマークした資料が他方の資料と重複するときは、他方の資料の提出を省略することができる。
　資料の添付を省略する場合は、省略した側の入札参加申込確認票に資料添付先の工事名を記載し、省略した資料の「チェック欄」には「省略」と入力すること。</t>
    </r>
    <r>
      <rPr>
        <sz val="11"/>
        <color indexed="18"/>
        <rFont val="ＭＳ Ｐ明朝"/>
        <family val="1"/>
        <charset val="128"/>
      </rPr>
      <t xml:space="preserve">
　</t>
    </r>
    <r>
      <rPr>
        <sz val="11"/>
        <rFont val="ＭＳ Ｐ明朝"/>
        <family val="1"/>
        <charset val="128"/>
      </rPr>
      <t>なお、</t>
    </r>
    <r>
      <rPr>
        <b/>
        <sz val="11"/>
        <color indexed="10"/>
        <rFont val="ＭＳ Ｐ明朝"/>
        <family val="1"/>
        <charset val="128"/>
      </rPr>
      <t>省略できるのは資料のみであり、各様式は必ず提出すること。</t>
    </r>
    <rPh sb="3" eb="5">
      <t>コウコク</t>
    </rPh>
    <rPh sb="6" eb="8">
      <t>フクスウ</t>
    </rPh>
    <rPh sb="9" eb="11">
      <t>ニュウサツ</t>
    </rPh>
    <rPh sb="26" eb="27">
      <t>シタ</t>
    </rPh>
    <rPh sb="83" eb="85">
      <t>シリョウ</t>
    </rPh>
    <rPh sb="86" eb="88">
      <t>テンプ</t>
    </rPh>
    <rPh sb="89" eb="91">
      <t>ショウリャク</t>
    </rPh>
    <rPh sb="113" eb="115">
      <t>シリョウ</t>
    </rPh>
    <rPh sb="115" eb="117">
      <t>テンプ</t>
    </rPh>
    <rPh sb="117" eb="118">
      <t>サキ</t>
    </rPh>
    <rPh sb="119" eb="122">
      <t>コウジメイ</t>
    </rPh>
    <rPh sb="123" eb="125">
      <t>キサイ</t>
    </rPh>
    <rPh sb="148" eb="150">
      <t>ニュウリョク</t>
    </rPh>
    <rPh sb="160" eb="162">
      <t>ショウリャク</t>
    </rPh>
    <rPh sb="167" eb="169">
      <t>シリョウ</t>
    </rPh>
    <rPh sb="175" eb="176">
      <t>カク</t>
    </rPh>
    <rPh sb="176" eb="178">
      <t>ヨウシキ</t>
    </rPh>
    <rPh sb="179" eb="180">
      <t>カナラ</t>
    </rPh>
    <rPh sb="181" eb="183">
      <t>テイシュツ</t>
    </rPh>
    <phoneticPr fontId="4"/>
  </si>
  <si>
    <t>（B)</t>
    <phoneticPr fontId="4"/>
  </si>
  <si>
    <t>　※共同企業体で落札した工事は、出資割合を掛けた金額を記入してください。添付書類は不要です。</t>
    <phoneticPr fontId="4"/>
  </si>
  <si>
    <r>
      <t>受注工事量比率（D/C）　</t>
    </r>
    <r>
      <rPr>
        <sz val="11"/>
        <rFont val="ＭＳ Ｐ明朝"/>
        <family val="1"/>
        <charset val="128"/>
      </rPr>
      <t>※評価項目「施工体制確保の確実性」に係る数値</t>
    </r>
    <rPh sb="0" eb="2">
      <t>ジュチュウ</t>
    </rPh>
    <rPh sb="2" eb="5">
      <t>コウジリョウ</t>
    </rPh>
    <rPh sb="5" eb="7">
      <t>ヒリツ</t>
    </rPh>
    <rPh sb="23" eb="25">
      <t>カクホ</t>
    </rPh>
    <phoneticPr fontId="4"/>
  </si>
  <si>
    <t>起工番号</t>
    <rPh sb="0" eb="1">
      <t>オコシ</t>
    </rPh>
    <rPh sb="1" eb="2">
      <t>コウ</t>
    </rPh>
    <rPh sb="2" eb="4">
      <t>バンゴウ</t>
    </rPh>
    <phoneticPr fontId="4"/>
  </si>
  <si>
    <t>完成日</t>
    <rPh sb="0" eb="2">
      <t>カンセイ</t>
    </rPh>
    <rPh sb="2" eb="3">
      <t>ビ</t>
    </rPh>
    <phoneticPr fontId="4"/>
  </si>
  <si>
    <t>（様式１－４）工事成績評定加重平均値算定リスト</t>
    <rPh sb="1" eb="3">
      <t>ヨウシキ</t>
    </rPh>
    <rPh sb="7" eb="9">
      <t>コウジ</t>
    </rPh>
    <rPh sb="9" eb="11">
      <t>セイセキ</t>
    </rPh>
    <rPh sb="11" eb="13">
      <t>ヒョウテイ</t>
    </rPh>
    <rPh sb="13" eb="15">
      <t>カジュウ</t>
    </rPh>
    <rPh sb="15" eb="18">
      <t>ヘイキンチ</t>
    </rPh>
    <rPh sb="18" eb="20">
      <t>サンテイ</t>
    </rPh>
    <phoneticPr fontId="4"/>
  </si>
  <si>
    <t>①１０年以上継続して営業所を有することを証する書類</t>
    <rPh sb="3" eb="4">
      <t>ネン</t>
    </rPh>
    <rPh sb="4" eb="6">
      <t>イジョウ</t>
    </rPh>
    <rPh sb="6" eb="8">
      <t>ケイゾク</t>
    </rPh>
    <rPh sb="10" eb="13">
      <t>エイギョウショ</t>
    </rPh>
    <rPh sb="14" eb="15">
      <t>ユウ</t>
    </rPh>
    <rPh sb="20" eb="21">
      <t>ショウ</t>
    </rPh>
    <rPh sb="23" eb="25">
      <t>ショルイ</t>
    </rPh>
    <phoneticPr fontId="4"/>
  </si>
  <si>
    <r>
      <t>・「簡易な施工計画を記載するにあたっての注意事項」を参照すること。
・説明資料がある場合は、</t>
    </r>
    <r>
      <rPr>
        <b/>
        <sz val="9"/>
        <color indexed="10"/>
        <rFont val="ＭＳ Ｐ明朝"/>
        <family val="1"/>
        <charset val="128"/>
      </rPr>
      <t>PDF形式にて電子入札システムに添付</t>
    </r>
    <r>
      <rPr>
        <sz val="9"/>
        <rFont val="ＭＳ Ｐ明朝"/>
        <family val="1"/>
        <charset val="128"/>
      </rPr>
      <t>すること。</t>
    </r>
    <rPh sb="35" eb="37">
      <t>セツメイ</t>
    </rPh>
    <rPh sb="37" eb="39">
      <t>シリョウ</t>
    </rPh>
    <rPh sb="42" eb="44">
      <t>バアイ</t>
    </rPh>
    <rPh sb="49" eb="51">
      <t>ケイシキ</t>
    </rPh>
    <phoneticPr fontId="4"/>
  </si>
  <si>
    <t>申込期限日</t>
    <rPh sb="0" eb="2">
      <t>モウシコミ</t>
    </rPh>
    <rPh sb="2" eb="5">
      <t>キゲンビ</t>
    </rPh>
    <phoneticPr fontId="4"/>
  </si>
  <si>
    <r>
      <t>申込期限日</t>
    </r>
    <r>
      <rPr>
        <sz val="9"/>
        <rFont val="ＭＳ Ｐ明朝"/>
        <family val="1"/>
        <charset val="128"/>
      </rPr>
      <t>における福岡県との「風水災害時の緊急対策工事等に関する協定」の締結の有無で評価する。
協定書の写しの提出は不要。</t>
    </r>
    <r>
      <rPr>
        <b/>
        <sz val="9"/>
        <color indexed="10"/>
        <rFont val="ＭＳ Ｐ明朝"/>
        <family val="1"/>
        <charset val="128"/>
      </rPr>
      <t>『（様式１－３）自己採点表』に締結している県土整備事務所名を記載すること。</t>
    </r>
    <rPh sb="0" eb="2">
      <t>モウシコミ</t>
    </rPh>
    <rPh sb="2" eb="5">
      <t>キゲンビ</t>
    </rPh>
    <rPh sb="9" eb="12">
      <t>フクオカケン</t>
    </rPh>
    <rPh sb="15" eb="17">
      <t>フウスイ</t>
    </rPh>
    <rPh sb="17" eb="20">
      <t>サイガイジ</t>
    </rPh>
    <rPh sb="21" eb="23">
      <t>キンキュウ</t>
    </rPh>
    <rPh sb="23" eb="25">
      <t>タイサク</t>
    </rPh>
    <rPh sb="25" eb="27">
      <t>コウジ</t>
    </rPh>
    <rPh sb="27" eb="28">
      <t>トウ</t>
    </rPh>
    <rPh sb="29" eb="30">
      <t>カン</t>
    </rPh>
    <rPh sb="32" eb="34">
      <t>キョウテイ</t>
    </rPh>
    <rPh sb="36" eb="38">
      <t>テイケツ</t>
    </rPh>
    <rPh sb="39" eb="41">
      <t>ウム</t>
    </rPh>
    <rPh sb="42" eb="44">
      <t>ヒョウカ</t>
    </rPh>
    <rPh sb="48" eb="51">
      <t>キョウテイショ</t>
    </rPh>
    <rPh sb="52" eb="53">
      <t>ウツ</t>
    </rPh>
    <rPh sb="55" eb="57">
      <t>テイシュツ</t>
    </rPh>
    <rPh sb="58" eb="60">
      <t>フヨウ</t>
    </rPh>
    <rPh sb="63" eb="65">
      <t>ヨウシキ</t>
    </rPh>
    <rPh sb="69" eb="71">
      <t>ジコ</t>
    </rPh>
    <rPh sb="71" eb="73">
      <t>サイテン</t>
    </rPh>
    <rPh sb="73" eb="74">
      <t>ヒョウ</t>
    </rPh>
    <rPh sb="76" eb="78">
      <t>テイケツ</t>
    </rPh>
    <rPh sb="82" eb="84">
      <t>ケンド</t>
    </rPh>
    <rPh sb="84" eb="86">
      <t>セイビ</t>
    </rPh>
    <rPh sb="86" eb="89">
      <t>ジムショ</t>
    </rPh>
    <rPh sb="89" eb="90">
      <t>メイ</t>
    </rPh>
    <rPh sb="91" eb="93">
      <t>キサイ</t>
    </rPh>
    <phoneticPr fontId="4"/>
  </si>
  <si>
    <t>配置予定技術者が各団体推奨単位の２分の１以上取得している場合は提出する。なお、各団体とは、（公社）地盤工学会、（一社）全国土木施工管理技士連合会、（公社）土木学会、（公社）日本技術士会とする。証明書の写しは、下記に示す証明日・証明内容のものとする。
・（一社）全国土木施工管理技士会連合会、（公社）日本技術士会にあっては、証明日が申込期限日から半年以内であること。
・（公社）土木学会にあっては、対象期間が申込期限日から１年６か月前までのもので、かつ対象期間が１２か月以内であること。
・（公社）地盤工学会にあっては、前年度（４月から３月）分の証明であること。</t>
    <rPh sb="46" eb="47">
      <t>コウ</t>
    </rPh>
    <rPh sb="56" eb="57">
      <t>イチ</t>
    </rPh>
    <rPh sb="74" eb="75">
      <t>コウ</t>
    </rPh>
    <rPh sb="83" eb="84">
      <t>コウ</t>
    </rPh>
    <rPh sb="127" eb="128">
      <t>イチ</t>
    </rPh>
    <rPh sb="146" eb="147">
      <t>コウ</t>
    </rPh>
    <rPh sb="185" eb="186">
      <t>コウ</t>
    </rPh>
    <rPh sb="245" eb="246">
      <t>コウ</t>
    </rPh>
    <phoneticPr fontId="4"/>
  </si>
  <si>
    <t>⑤その他、工事の施工実績が確認できる書類の写し</t>
    <rPh sb="3" eb="4">
      <t>タ</t>
    </rPh>
    <rPh sb="5" eb="7">
      <t>コウジ</t>
    </rPh>
    <rPh sb="8" eb="10">
      <t>セコウ</t>
    </rPh>
    <rPh sb="10" eb="12">
      <t>ジッセキ</t>
    </rPh>
    <rPh sb="13" eb="15">
      <t>カクニン</t>
    </rPh>
    <rPh sb="18" eb="20">
      <t>ショルイ</t>
    </rPh>
    <rPh sb="21" eb="22">
      <t>ウツ</t>
    </rPh>
    <phoneticPr fontId="4"/>
  </si>
  <si>
    <r>
      <t>（</t>
    </r>
    <r>
      <rPr>
        <sz val="10"/>
        <color indexed="10"/>
        <rFont val="ＭＳ Ｐ明朝"/>
        <family val="1"/>
        <charset val="128"/>
      </rPr>
      <t>様式１－６</t>
    </r>
    <r>
      <rPr>
        <sz val="10"/>
        <rFont val="ＭＳ Ｐ明朝"/>
        <family val="1"/>
        <charset val="128"/>
      </rPr>
      <t>）営業所一覧表</t>
    </r>
    <rPh sb="1" eb="3">
      <t>ヨウシキ</t>
    </rPh>
    <rPh sb="7" eb="10">
      <t>エイギョウショ</t>
    </rPh>
    <rPh sb="10" eb="13">
      <t>イチランヒョウ</t>
    </rPh>
    <phoneticPr fontId="4"/>
  </si>
  <si>
    <t>なお、郵送により提出する場合は、下記要領にて送付すること。</t>
    <rPh sb="8" eb="10">
      <t>テイシュツ</t>
    </rPh>
    <phoneticPr fontId="4"/>
  </si>
  <si>
    <r>
      <t>（３）　封書表面に、「公告日」、「工事名」を明記のうえ、「</t>
    </r>
    <r>
      <rPr>
        <b/>
        <sz val="11"/>
        <color indexed="10"/>
        <rFont val="ＭＳ Ｐ明朝"/>
        <family val="1"/>
        <charset val="128"/>
      </rPr>
      <t>入札参加申込書類在中</t>
    </r>
    <r>
      <rPr>
        <b/>
        <sz val="11"/>
        <rFont val="ＭＳ Ｐ明朝"/>
        <family val="1"/>
        <charset val="128"/>
      </rPr>
      <t>」と朱書きすること。</t>
    </r>
    <rPh sb="4" eb="6">
      <t>フウショ</t>
    </rPh>
    <rPh sb="6" eb="8">
      <t>ヒョウメン</t>
    </rPh>
    <rPh sb="11" eb="13">
      <t>コウコク</t>
    </rPh>
    <rPh sb="13" eb="14">
      <t>ビ</t>
    </rPh>
    <rPh sb="17" eb="20">
      <t>コウジメイ</t>
    </rPh>
    <rPh sb="22" eb="24">
      <t>メイキ</t>
    </rPh>
    <rPh sb="29" eb="31">
      <t>ニュウサツ</t>
    </rPh>
    <rPh sb="31" eb="33">
      <t>サンカ</t>
    </rPh>
    <rPh sb="33" eb="36">
      <t>モウシコミショ</t>
    </rPh>
    <rPh sb="36" eb="37">
      <t>ルイ</t>
    </rPh>
    <rPh sb="37" eb="39">
      <t>ザイチュウ</t>
    </rPh>
    <rPh sb="41" eb="43">
      <t>シュガ</t>
    </rPh>
    <phoneticPr fontId="4"/>
  </si>
  <si>
    <t>（２）　書留郵便等の配達の記録が残るものとすること。</t>
    <rPh sb="4" eb="6">
      <t>カキトメ</t>
    </rPh>
    <rPh sb="6" eb="8">
      <t>ユウビン</t>
    </rPh>
    <rPh sb="8" eb="9">
      <t>トウ</t>
    </rPh>
    <rPh sb="10" eb="12">
      <t>ハイタツ</t>
    </rPh>
    <rPh sb="13" eb="15">
      <t>キロク</t>
    </rPh>
    <rPh sb="16" eb="17">
      <t>ノコ</t>
    </rPh>
    <phoneticPr fontId="4"/>
  </si>
  <si>
    <t>紙入札方式で入札に参加を希望する場合は、「紙入札方式参加承諾願（様式1号）」を併せて提出すること。</t>
    <rPh sb="0" eb="1">
      <t>カミ</t>
    </rPh>
    <rPh sb="1" eb="3">
      <t>ニュウサツ</t>
    </rPh>
    <rPh sb="3" eb="5">
      <t>ホウシキ</t>
    </rPh>
    <rPh sb="6" eb="8">
      <t>ニュウサツ</t>
    </rPh>
    <rPh sb="9" eb="11">
      <t>サンカ</t>
    </rPh>
    <rPh sb="12" eb="14">
      <t>キボウ</t>
    </rPh>
    <rPh sb="16" eb="18">
      <t>バアイ</t>
    </rPh>
    <rPh sb="21" eb="22">
      <t>カミ</t>
    </rPh>
    <rPh sb="22" eb="24">
      <t>ニュウサツ</t>
    </rPh>
    <rPh sb="24" eb="26">
      <t>ホウシキ</t>
    </rPh>
    <rPh sb="26" eb="28">
      <t>サンカ</t>
    </rPh>
    <rPh sb="28" eb="30">
      <t>ショウダク</t>
    </rPh>
    <rPh sb="30" eb="31">
      <t>ネガイ</t>
    </rPh>
    <rPh sb="32" eb="34">
      <t>ヨウシキ</t>
    </rPh>
    <rPh sb="35" eb="36">
      <t>ゴウ</t>
    </rPh>
    <rPh sb="39" eb="40">
      <t>アワ</t>
    </rPh>
    <rPh sb="42" eb="44">
      <t>テイシュツ</t>
    </rPh>
    <phoneticPr fontId="4"/>
  </si>
  <si>
    <t>紙で提出する書類は、該当するすべての提出書類（「様式集１」、「様式集２」及び「添付資料」）である。</t>
    <rPh sb="0" eb="1">
      <t>カミ</t>
    </rPh>
    <rPh sb="2" eb="4">
      <t>テイシュツ</t>
    </rPh>
    <rPh sb="6" eb="8">
      <t>ショルイ</t>
    </rPh>
    <rPh sb="10" eb="12">
      <t>ガイトウ</t>
    </rPh>
    <rPh sb="18" eb="20">
      <t>テイシュツ</t>
    </rPh>
    <rPh sb="20" eb="22">
      <t>ショルイ</t>
    </rPh>
    <rPh sb="24" eb="26">
      <t>ヨウシキ</t>
    </rPh>
    <rPh sb="26" eb="27">
      <t>シュウ</t>
    </rPh>
    <rPh sb="39" eb="41">
      <t>テンプ</t>
    </rPh>
    <phoneticPr fontId="4"/>
  </si>
  <si>
    <t>紙で提出する書類は、上記の項目順に並べて、入札説明書「９（１）」の場所に郵送又は持参すること。</t>
    <rPh sb="0" eb="1">
      <t>カミ</t>
    </rPh>
    <rPh sb="2" eb="4">
      <t>テイシュツ</t>
    </rPh>
    <rPh sb="6" eb="8">
      <t>ショルイ</t>
    </rPh>
    <rPh sb="10" eb="12">
      <t>ジョウキ</t>
    </rPh>
    <rPh sb="13" eb="15">
      <t>コウモク</t>
    </rPh>
    <rPh sb="15" eb="16">
      <t>ジュン</t>
    </rPh>
    <rPh sb="17" eb="18">
      <t>ナラ</t>
    </rPh>
    <rPh sb="21" eb="23">
      <t>ニュウサツ</t>
    </rPh>
    <rPh sb="23" eb="26">
      <t>セツメイショ</t>
    </rPh>
    <rPh sb="33" eb="35">
      <t>バショ</t>
    </rPh>
    <rPh sb="36" eb="38">
      <t>ユウソウ</t>
    </rPh>
    <rPh sb="38" eb="39">
      <t>マタ</t>
    </rPh>
    <rPh sb="40" eb="42">
      <t>ジサン</t>
    </rPh>
    <phoneticPr fontId="4"/>
  </si>
  <si>
    <t>○○部△△課
○○　△△</t>
    <rPh sb="2" eb="3">
      <t>ブ</t>
    </rPh>
    <rPh sb="5" eb="6">
      <t>カ</t>
    </rPh>
    <phoneticPr fontId="4"/>
  </si>
  <si>
    <t>県道○○線△△橋橋梁下部工工事（Ｐ１）</t>
    <phoneticPr fontId="4"/>
  </si>
  <si>
    <t>主任(監理)技術者の資格・工事経験調書（工場製作工・据付工）　　添付資料（１）</t>
    <rPh sb="20" eb="22">
      <t>コウジョウ</t>
    </rPh>
    <rPh sb="22" eb="24">
      <t>セイサク</t>
    </rPh>
    <rPh sb="24" eb="25">
      <t>コウ</t>
    </rPh>
    <rPh sb="26" eb="28">
      <t>スエツケ</t>
    </rPh>
    <rPh sb="28" eb="29">
      <t>コウ</t>
    </rPh>
    <phoneticPr fontId="4"/>
  </si>
  <si>
    <t>主任(監理)技術者の資格・工事経験調書（工場製作工・据付工）　　添付資料（２）</t>
    <rPh sb="20" eb="22">
      <t>コウジョウ</t>
    </rPh>
    <rPh sb="22" eb="24">
      <t>セイサク</t>
    </rPh>
    <rPh sb="24" eb="25">
      <t>コウ</t>
    </rPh>
    <rPh sb="26" eb="28">
      <t>スエツケ</t>
    </rPh>
    <rPh sb="28" eb="29">
      <t>コウ</t>
    </rPh>
    <phoneticPr fontId="4"/>
  </si>
  <si>
    <t>技術者名</t>
    <phoneticPr fontId="4"/>
  </si>
  <si>
    <t>保有資格名</t>
    <phoneticPr fontId="4"/>
  </si>
  <si>
    <t>１０年以上継続して建設業法第３条第１項に規定する営業所を有することが入札参加条件（公告９（７）イ）を満たすこととなる場合に提出すること。また、それを証する書類を添付すること。</t>
    <rPh sb="2" eb="3">
      <t>ネン</t>
    </rPh>
    <rPh sb="3" eb="5">
      <t>イジョウ</t>
    </rPh>
    <rPh sb="5" eb="7">
      <t>ケイゾク</t>
    </rPh>
    <rPh sb="9" eb="12">
      <t>ケンセツギョウ</t>
    </rPh>
    <rPh sb="12" eb="13">
      <t>ホウ</t>
    </rPh>
    <rPh sb="13" eb="14">
      <t>ダイ</t>
    </rPh>
    <rPh sb="15" eb="16">
      <t>ジョウ</t>
    </rPh>
    <rPh sb="16" eb="17">
      <t>ダイ</t>
    </rPh>
    <rPh sb="18" eb="19">
      <t>コウ</t>
    </rPh>
    <rPh sb="20" eb="22">
      <t>キテイ</t>
    </rPh>
    <rPh sb="24" eb="27">
      <t>エイギョウショ</t>
    </rPh>
    <rPh sb="28" eb="29">
      <t>ユウ</t>
    </rPh>
    <rPh sb="34" eb="36">
      <t>ニュウサツ</t>
    </rPh>
    <rPh sb="36" eb="38">
      <t>サンカ</t>
    </rPh>
    <rPh sb="38" eb="40">
      <t>ジョウケン</t>
    </rPh>
    <rPh sb="41" eb="43">
      <t>コウコク</t>
    </rPh>
    <rPh sb="50" eb="51">
      <t>ミ</t>
    </rPh>
    <rPh sb="58" eb="60">
      <t>バアイ</t>
    </rPh>
    <rPh sb="61" eb="63">
      <t>テイシュツ</t>
    </rPh>
    <rPh sb="74" eb="75">
      <t>ショウ</t>
    </rPh>
    <rPh sb="77" eb="79">
      <t>ショルイ</t>
    </rPh>
    <rPh sb="80" eb="82">
      <t>テンプ</t>
    </rPh>
    <phoneticPr fontId="4"/>
  </si>
  <si>
    <t>（上記3 の電子入札システムでの提出後、該当するすべての書類を紙で提出すること。）</t>
    <rPh sb="1" eb="3">
      <t>ジョウキ</t>
    </rPh>
    <rPh sb="6" eb="8">
      <t>デンシ</t>
    </rPh>
    <rPh sb="8" eb="10">
      <t>ニュウサツ</t>
    </rPh>
    <rPh sb="16" eb="19">
      <t>テイシュツゴ</t>
    </rPh>
    <rPh sb="20" eb="22">
      <t>ガイトウ</t>
    </rPh>
    <rPh sb="28" eb="30">
      <t>ショルイ</t>
    </rPh>
    <rPh sb="31" eb="32">
      <t>カミ</t>
    </rPh>
    <rPh sb="33" eb="35">
      <t>テイシュツ</t>
    </rPh>
    <phoneticPr fontId="4"/>
  </si>
  <si>
    <t>様式７</t>
    <rPh sb="0" eb="2">
      <t>ヨウシキ</t>
    </rPh>
    <phoneticPr fontId="4"/>
  </si>
  <si>
    <t>（様式９）同種工事の施工実績</t>
    <rPh sb="1" eb="3">
      <t>ヨウシキ</t>
    </rPh>
    <rPh sb="5" eb="7">
      <t>ドウシュ</t>
    </rPh>
    <rPh sb="7" eb="9">
      <t>コウジ</t>
    </rPh>
    <rPh sb="10" eb="12">
      <t>セコウ</t>
    </rPh>
    <rPh sb="12" eb="14">
      <t>ジッセキ</t>
    </rPh>
    <phoneticPr fontId="4"/>
  </si>
  <si>
    <t>（様式８）同種工事の施工実績　</t>
    <rPh sb="1" eb="3">
      <t>ヨウシキ</t>
    </rPh>
    <rPh sb="5" eb="7">
      <t>ドウシュ</t>
    </rPh>
    <rPh sb="7" eb="9">
      <t>コウジ</t>
    </rPh>
    <rPh sb="10" eb="12">
      <t>セコウ</t>
    </rPh>
    <rPh sb="12" eb="14">
      <t>ジッセキ</t>
    </rPh>
    <phoneticPr fontId="4"/>
  </si>
  <si>
    <t>福岡県建設工事競争入札参加者の格付及び選定要綱第７条第２項の規定に
基づく措置期間中である</t>
    <rPh sb="0" eb="3">
      <t>フクオカケン</t>
    </rPh>
    <rPh sb="3" eb="5">
      <t>ケンセツ</t>
    </rPh>
    <rPh sb="5" eb="7">
      <t>コウジ</t>
    </rPh>
    <rPh sb="7" eb="9">
      <t>キョウソウ</t>
    </rPh>
    <rPh sb="9" eb="11">
      <t>ニュウサツ</t>
    </rPh>
    <rPh sb="11" eb="14">
      <t>サンカシャ</t>
    </rPh>
    <rPh sb="15" eb="16">
      <t>カク</t>
    </rPh>
    <rPh sb="16" eb="17">
      <t>ツ</t>
    </rPh>
    <rPh sb="17" eb="18">
      <t>オヨ</t>
    </rPh>
    <rPh sb="19" eb="21">
      <t>センテイ</t>
    </rPh>
    <rPh sb="21" eb="23">
      <t>ヨウコウ</t>
    </rPh>
    <rPh sb="23" eb="24">
      <t>ダイ</t>
    </rPh>
    <rPh sb="25" eb="26">
      <t>ジョウ</t>
    </rPh>
    <rPh sb="26" eb="27">
      <t>ダイ</t>
    </rPh>
    <rPh sb="28" eb="29">
      <t>コウ</t>
    </rPh>
    <rPh sb="30" eb="32">
      <t>キテイ</t>
    </rPh>
    <rPh sb="34" eb="35">
      <t>モト</t>
    </rPh>
    <rPh sb="37" eb="39">
      <t>ソチ</t>
    </rPh>
    <rPh sb="39" eb="42">
      <t>キカンチュウ</t>
    </rPh>
    <phoneticPr fontId="4"/>
  </si>
  <si>
    <t>←</t>
  </si>
  <si>
    <r>
      <t>完成日の古い順</t>
    </r>
    <r>
      <rPr>
        <b/>
        <sz val="10"/>
        <rFont val="ＭＳ Ｐ明朝"/>
        <family val="1"/>
        <charset val="128"/>
      </rPr>
      <t>に記入してください。</t>
    </r>
    <rPh sb="0" eb="2">
      <t>カンセイ</t>
    </rPh>
    <rPh sb="2" eb="3">
      <t>ビ</t>
    </rPh>
    <rPh sb="4" eb="5">
      <t>フル</t>
    </rPh>
    <rPh sb="6" eb="7">
      <t>ジュン</t>
    </rPh>
    <rPh sb="8" eb="10">
      <t>キニュウ</t>
    </rPh>
    <phoneticPr fontId="4"/>
  </si>
  <si>
    <r>
      <t>落札日の古い順</t>
    </r>
    <r>
      <rPr>
        <b/>
        <sz val="10"/>
        <rFont val="ＭＳ Ｐ明朝"/>
        <family val="1"/>
        <charset val="128"/>
      </rPr>
      <t>に記入してください。</t>
    </r>
    <rPh sb="0" eb="2">
      <t>ラクサツ</t>
    </rPh>
    <rPh sb="2" eb="3">
      <t>ビ</t>
    </rPh>
    <rPh sb="4" eb="5">
      <t>フル</t>
    </rPh>
    <rPh sb="6" eb="7">
      <t>ジュン</t>
    </rPh>
    <rPh sb="8" eb="10">
      <t>キニュウ</t>
    </rPh>
    <phoneticPr fontId="4"/>
  </si>
  <si>
    <t>問合せ先
担当者氏名</t>
    <phoneticPr fontId="4"/>
  </si>
  <si>
    <t>また、『　◎　』は必ず提出する書類であり、『　○　』は該当する場合に提出する書類である。</t>
    <phoneticPr fontId="4"/>
  </si>
  <si>
    <t>県道○○線△△橋橋梁下部工工事（Ｐ２）</t>
    <phoneticPr fontId="4"/>
  </si>
  <si>
    <t>省略</t>
  </si>
  <si>
    <t>農林三郎</t>
    <rPh sb="0" eb="2">
      <t>ノウリン</t>
    </rPh>
    <rPh sb="2" eb="4">
      <t>サブロウ</t>
    </rPh>
    <phoneticPr fontId="4"/>
  </si>
  <si>
    <t>様式3-1と同一</t>
  </si>
  <si>
    <t>（様式９）同種工事の施工実績（配置予定技術者の技術力）</t>
    <rPh sb="1" eb="3">
      <t>ヨウシキ</t>
    </rPh>
    <rPh sb="5" eb="7">
      <t>ドウシュ</t>
    </rPh>
    <rPh sb="7" eb="9">
      <t>コウジ</t>
    </rPh>
    <rPh sb="10" eb="12">
      <t>セコウ</t>
    </rPh>
    <rPh sb="12" eb="14">
      <t>ジッセキ</t>
    </rPh>
    <rPh sb="15" eb="17">
      <t>ハイチ</t>
    </rPh>
    <rPh sb="17" eb="19">
      <t>ヨテイ</t>
    </rPh>
    <rPh sb="19" eb="22">
      <t>ギジュツシャ</t>
    </rPh>
    <rPh sb="23" eb="26">
      <t>ギジュツリョク</t>
    </rPh>
    <phoneticPr fontId="4"/>
  </si>
  <si>
    <t>（様式８）同種工事の施工実績（企業の技術力）</t>
    <rPh sb="1" eb="3">
      <t>ヨウシキ</t>
    </rPh>
    <rPh sb="5" eb="7">
      <t>ドウシュ</t>
    </rPh>
    <rPh sb="7" eb="9">
      <t>コウジ</t>
    </rPh>
    <rPh sb="10" eb="12">
      <t>セコウ</t>
    </rPh>
    <rPh sb="12" eb="14">
      <t>ジッセキ</t>
    </rPh>
    <rPh sb="15" eb="17">
      <t>キギョウ</t>
    </rPh>
    <rPh sb="18" eb="21">
      <t>ギジュツリョク</t>
    </rPh>
    <phoneticPr fontId="4"/>
  </si>
  <si>
    <t>←</t>
    <phoneticPr fontId="4"/>
  </si>
  <si>
    <r>
      <t>様式１－３：自己採点表</t>
    </r>
    <r>
      <rPr>
        <sz val="20"/>
        <color rgb="FFFF0000"/>
        <rFont val="ＭＳ Ｐ明朝"/>
        <family val="1"/>
        <charset val="128"/>
      </rPr>
      <t>（記入例）</t>
    </r>
    <rPh sb="12" eb="14">
      <t>キニュウ</t>
    </rPh>
    <rPh sb="14" eb="15">
      <t>レイ</t>
    </rPh>
    <phoneticPr fontId="4"/>
  </si>
  <si>
    <t>工場製作工 と 据付（架設）工 とで配置予定技術者が異なるときは、いずれかを ○ で囲むなどしてください。</t>
    <rPh sb="0" eb="2">
      <t>コウジョウ</t>
    </rPh>
    <rPh sb="2" eb="4">
      <t>セイサク</t>
    </rPh>
    <rPh sb="4" eb="5">
      <t>コウ</t>
    </rPh>
    <rPh sb="8" eb="10">
      <t>スエツケ</t>
    </rPh>
    <rPh sb="11" eb="13">
      <t>カセツ</t>
    </rPh>
    <rPh sb="14" eb="15">
      <t>コウ</t>
    </rPh>
    <rPh sb="18" eb="20">
      <t>ハイチ</t>
    </rPh>
    <rPh sb="20" eb="22">
      <t>ヨテイ</t>
    </rPh>
    <rPh sb="22" eb="25">
      <t>ギジュツシャ</t>
    </rPh>
    <rPh sb="26" eb="27">
      <t>コト</t>
    </rPh>
    <rPh sb="42" eb="43">
      <t>カコ</t>
    </rPh>
    <phoneticPr fontId="4"/>
  </si>
  <si>
    <t>従事役職</t>
    <rPh sb="0" eb="2">
      <t>ジュウジ</t>
    </rPh>
    <rPh sb="2" eb="4">
      <t>ヤクショク</t>
    </rPh>
    <phoneticPr fontId="4"/>
  </si>
  <si>
    <t>①建設工事に技術者として従事したことを証明する書類</t>
    <rPh sb="1" eb="3">
      <t>ケンセツ</t>
    </rPh>
    <rPh sb="3" eb="5">
      <t>コウジ</t>
    </rPh>
    <rPh sb="6" eb="9">
      <t>ギジュツシャ</t>
    </rPh>
    <rPh sb="12" eb="14">
      <t>ジュウジ</t>
    </rPh>
    <rPh sb="19" eb="21">
      <t>ショウメイ</t>
    </rPh>
    <rPh sb="23" eb="25">
      <t>ショルイ</t>
    </rPh>
    <phoneticPr fontId="4"/>
  </si>
  <si>
    <r>
      <t>・評価の対象となる工事がある場合は、実績工事に係る内容及び完成が確認できる書類を添付すること。（</t>
    </r>
    <r>
      <rPr>
        <sz val="9"/>
        <color rgb="FFFF0000"/>
        <rFont val="ＭＳ Ｐ明朝"/>
        <family val="1"/>
        <charset val="128"/>
      </rPr>
      <t>添付資料の該当箇所を赤色でマーキングすること。</t>
    </r>
    <r>
      <rPr>
        <sz val="9"/>
        <rFont val="ＭＳ Ｐ明朝"/>
        <family val="1"/>
        <charset val="128"/>
      </rPr>
      <t>）
・実績工事が様式２又は様式３－１と同一工事の場合は、添付書類の提出を省略できる。</t>
    </r>
    <r>
      <rPr>
        <b/>
        <sz val="9"/>
        <color indexed="10"/>
        <rFont val="ＭＳ Ｐ明朝"/>
        <family val="1"/>
        <charset val="128"/>
      </rPr>
      <t>省略した場合は、「チェック欄」にプルダウンリストから「様式2と同一」又は「様式3-1と同一」を入力すること。</t>
    </r>
    <r>
      <rPr>
        <sz val="9"/>
        <rFont val="ＭＳ Ｐ明朝"/>
        <family val="1"/>
        <charset val="128"/>
      </rPr>
      <t xml:space="preserve">
・様式９の記載内容の確認は添付書類のみで行う。契約班から当該工事発注者への問い合わせ、内容確認等は一切行わない。
・様式９を提出せず、添付書類のみ提出した場合は評価の対象としない。
</t>
    </r>
    <r>
      <rPr>
        <b/>
        <sz val="9"/>
        <color rgb="FFFF0000"/>
        <rFont val="ＭＳ Ｐ明朝"/>
        <family val="1"/>
        <charset val="128"/>
      </rPr>
      <t>・様式、添付書類を一組にしてホッチキスで綴じること。</t>
    </r>
    <rPh sb="1" eb="3">
      <t>ヒョウカ</t>
    </rPh>
    <rPh sb="4" eb="6">
      <t>タイショウ</t>
    </rPh>
    <rPh sb="9" eb="11">
      <t>コウジ</t>
    </rPh>
    <rPh sb="14" eb="16">
      <t>バアイ</t>
    </rPh>
    <rPh sb="23" eb="24">
      <t>カカ</t>
    </rPh>
    <rPh sb="82" eb="83">
      <t>マタ</t>
    </rPh>
    <rPh sb="84" eb="86">
      <t>ヨウシキ</t>
    </rPh>
    <rPh sb="104" eb="106">
      <t>テイシュツ</t>
    </rPh>
    <rPh sb="147" eb="148">
      <t>マタ</t>
    </rPh>
    <rPh sb="150" eb="152">
      <t>ヨウシキ</t>
    </rPh>
    <rPh sb="156" eb="158">
      <t>ドウイツ</t>
    </rPh>
    <rPh sb="226" eb="228">
      <t>ヨウシキ</t>
    </rPh>
    <rPh sb="230" eb="232">
      <t>テイシュツ</t>
    </rPh>
    <rPh sb="235" eb="237">
      <t>テンプ</t>
    </rPh>
    <rPh sb="237" eb="239">
      <t>ショルイ</t>
    </rPh>
    <rPh sb="241" eb="243">
      <t>テイシュツ</t>
    </rPh>
    <rPh sb="245" eb="247">
      <t>バアイ</t>
    </rPh>
    <rPh sb="248" eb="250">
      <t>ヒョウカ</t>
    </rPh>
    <rPh sb="251" eb="253">
      <t>タイショウ</t>
    </rPh>
    <phoneticPr fontId="4"/>
  </si>
  <si>
    <r>
      <t>・記載及び書類の添付にあたっては、様式５－１の注意事項を確認すること。</t>
    </r>
    <r>
      <rPr>
        <b/>
        <sz val="9"/>
        <color rgb="FFFF0000"/>
        <rFont val="ＭＳ Ｐ明朝"/>
        <family val="1"/>
        <charset val="128"/>
      </rPr>
      <t xml:space="preserve">
・様式、添付書類を一組にしてホッチキスで綴じること。</t>
    </r>
    <rPh sb="1" eb="3">
      <t>キサイ</t>
    </rPh>
    <rPh sb="3" eb="4">
      <t>オヨ</t>
    </rPh>
    <rPh sb="5" eb="7">
      <t>ショルイ</t>
    </rPh>
    <rPh sb="8" eb="10">
      <t>テンプ</t>
    </rPh>
    <rPh sb="17" eb="19">
      <t>ヨウシキ</t>
    </rPh>
    <rPh sb="23" eb="25">
      <t>チュウイ</t>
    </rPh>
    <rPh sb="25" eb="27">
      <t>ジコウ</t>
    </rPh>
    <rPh sb="28" eb="30">
      <t>カクニン</t>
    </rPh>
    <phoneticPr fontId="4"/>
  </si>
  <si>
    <r>
      <t xml:space="preserve">・記載及び書類の添付にあたっては、様式６－１の注意事項を確認すること。
</t>
    </r>
    <r>
      <rPr>
        <b/>
        <sz val="9"/>
        <color rgb="FFFF0000"/>
        <rFont val="ＭＳ Ｐ明朝"/>
        <family val="1"/>
        <charset val="128"/>
      </rPr>
      <t>・様式、添付書類を一組にしてホッチキスで綴じること。</t>
    </r>
    <rPh sb="1" eb="3">
      <t>キサイ</t>
    </rPh>
    <rPh sb="3" eb="4">
      <t>オヨ</t>
    </rPh>
    <rPh sb="5" eb="7">
      <t>ショルイ</t>
    </rPh>
    <rPh sb="8" eb="10">
      <t>テンプ</t>
    </rPh>
    <rPh sb="17" eb="19">
      <t>ヨウシキ</t>
    </rPh>
    <rPh sb="23" eb="25">
      <t>チュウイ</t>
    </rPh>
    <rPh sb="25" eb="27">
      <t>ジコウ</t>
    </rPh>
    <rPh sb="28" eb="30">
      <t>カクニン</t>
    </rPh>
    <phoneticPr fontId="4"/>
  </si>
  <si>
    <r>
      <t xml:space="preserve">・申込期限日において有効な証明書を評価の対象とし、加入者名、有効期限及び証明者の名称・印影が判別できるものとする。
</t>
    </r>
    <r>
      <rPr>
        <b/>
        <sz val="9"/>
        <color rgb="FFFF0000"/>
        <rFont val="ＭＳ Ｐ明朝"/>
        <family val="1"/>
        <charset val="128"/>
      </rPr>
      <t>・一組にしてホッチキスで綴じること。</t>
    </r>
    <rPh sb="1" eb="3">
      <t>モウシコミ</t>
    </rPh>
    <rPh sb="3" eb="6">
      <t>キゲンビ</t>
    </rPh>
    <rPh sb="10" eb="12">
      <t>ユウコウ</t>
    </rPh>
    <rPh sb="13" eb="16">
      <t>ショウメイショ</t>
    </rPh>
    <rPh sb="17" eb="19">
      <t>ヒョウカ</t>
    </rPh>
    <rPh sb="20" eb="22">
      <t>タイショウ</t>
    </rPh>
    <rPh sb="25" eb="28">
      <t>カニュウシャ</t>
    </rPh>
    <rPh sb="28" eb="29">
      <t>メイ</t>
    </rPh>
    <rPh sb="30" eb="32">
      <t>ユウコウ</t>
    </rPh>
    <rPh sb="32" eb="34">
      <t>キゲン</t>
    </rPh>
    <rPh sb="34" eb="35">
      <t>オヨ</t>
    </rPh>
    <rPh sb="36" eb="39">
      <t>ショウメイシャ</t>
    </rPh>
    <rPh sb="40" eb="42">
      <t>メイショウ</t>
    </rPh>
    <rPh sb="43" eb="44">
      <t>イン</t>
    </rPh>
    <rPh sb="44" eb="45">
      <t>カゲ</t>
    </rPh>
    <rPh sb="46" eb="48">
      <t>ハンベツ</t>
    </rPh>
    <phoneticPr fontId="4"/>
  </si>
  <si>
    <r>
      <t xml:space="preserve">申込期限日において有効な証明書を評価の対象とし、認証所得者、認証契約期限及び証明者の名称・印影が判別できるものとする。
</t>
    </r>
    <r>
      <rPr>
        <b/>
        <sz val="9"/>
        <color rgb="FFFF0000"/>
        <rFont val="ＭＳ Ｐ明朝"/>
        <family val="1"/>
        <charset val="128"/>
      </rPr>
      <t>・一組にしてホッチキスで綴じること。</t>
    </r>
    <rPh sb="0" eb="2">
      <t>モウシコミ</t>
    </rPh>
    <rPh sb="2" eb="5">
      <t>キゲンビ</t>
    </rPh>
    <rPh sb="9" eb="11">
      <t>ユウコウ</t>
    </rPh>
    <rPh sb="12" eb="15">
      <t>ショウメイショ</t>
    </rPh>
    <rPh sb="16" eb="18">
      <t>ヒョウカ</t>
    </rPh>
    <rPh sb="19" eb="21">
      <t>タイショウ</t>
    </rPh>
    <rPh sb="24" eb="26">
      <t>ニンショウ</t>
    </rPh>
    <rPh sb="26" eb="29">
      <t>ショトクシャ</t>
    </rPh>
    <rPh sb="30" eb="32">
      <t>ニンショウ</t>
    </rPh>
    <rPh sb="32" eb="34">
      <t>ケイヤク</t>
    </rPh>
    <rPh sb="34" eb="36">
      <t>キゲン</t>
    </rPh>
    <rPh sb="36" eb="37">
      <t>オヨ</t>
    </rPh>
    <rPh sb="38" eb="41">
      <t>ショウメイシャ</t>
    </rPh>
    <rPh sb="42" eb="44">
      <t>メイショウ</t>
    </rPh>
    <rPh sb="45" eb="46">
      <t>イン</t>
    </rPh>
    <rPh sb="46" eb="47">
      <t>カゲ</t>
    </rPh>
    <rPh sb="48" eb="50">
      <t>ハンベツ</t>
    </rPh>
    <phoneticPr fontId="4"/>
  </si>
  <si>
    <t>提出年月日を入力してください。</t>
    <rPh sb="6" eb="8">
      <t>ニュウリョク</t>
    </rPh>
    <phoneticPr fontId="4"/>
  </si>
  <si>
    <t>添付資料No.</t>
    <rPh sb="0" eb="2">
      <t>テンプ</t>
    </rPh>
    <rPh sb="2" eb="4">
      <t>シリョウ</t>
    </rPh>
    <phoneticPr fontId="4"/>
  </si>
  <si>
    <t>Ｉ－①</t>
    <phoneticPr fontId="4"/>
  </si>
  <si>
    <t>Ｉ－②</t>
    <phoneticPr fontId="4"/>
  </si>
  <si>
    <t>⑤成績評定通知書の写し</t>
    <rPh sb="1" eb="3">
      <t>セイセキ</t>
    </rPh>
    <rPh sb="3" eb="5">
      <t>ヒョウテイ</t>
    </rPh>
    <rPh sb="5" eb="8">
      <t>ツウチショ</t>
    </rPh>
    <rPh sb="9" eb="10">
      <t>ウツ</t>
    </rPh>
    <phoneticPr fontId="4"/>
  </si>
  <si>
    <t>⑥その他、工事の施工実績が確認できる書類の写し</t>
    <rPh sb="3" eb="4">
      <t>タ</t>
    </rPh>
    <rPh sb="5" eb="7">
      <t>コウジ</t>
    </rPh>
    <rPh sb="8" eb="10">
      <t>セコウ</t>
    </rPh>
    <rPh sb="10" eb="12">
      <t>ジッセキ</t>
    </rPh>
    <rPh sb="13" eb="15">
      <t>カクニン</t>
    </rPh>
    <rPh sb="18" eb="20">
      <t>ショルイ</t>
    </rPh>
    <rPh sb="21" eb="22">
      <t>ウツ</t>
    </rPh>
    <phoneticPr fontId="4"/>
  </si>
  <si>
    <t>⑦継続教育（ＣＰＤ）の取得単位の証明書の写し</t>
    <rPh sb="1" eb="3">
      <t>ケイゾク</t>
    </rPh>
    <rPh sb="3" eb="5">
      <t>キョウイク</t>
    </rPh>
    <rPh sb="11" eb="13">
      <t>シュトク</t>
    </rPh>
    <rPh sb="13" eb="15">
      <t>タンイ</t>
    </rPh>
    <rPh sb="16" eb="19">
      <t>ショウメイショ</t>
    </rPh>
    <rPh sb="20" eb="21">
      <t>ウツ</t>
    </rPh>
    <phoneticPr fontId="4"/>
  </si>
  <si>
    <t>品質・環境マネジメントシステム（ＩＳＯ９００１及びＩＳＯ１４００１）の認証を証明する書類</t>
    <rPh sb="0" eb="2">
      <t>ヒンシツ</t>
    </rPh>
    <rPh sb="3" eb="5">
      <t>カンキョウ</t>
    </rPh>
    <rPh sb="23" eb="24">
      <t>オヨ</t>
    </rPh>
    <rPh sb="35" eb="37">
      <t>ニンショウ</t>
    </rPh>
    <rPh sb="38" eb="40">
      <t>ショウメイ</t>
    </rPh>
    <rPh sb="42" eb="44">
      <t>ショルイ</t>
    </rPh>
    <phoneticPr fontId="4"/>
  </si>
  <si>
    <t>品質・環境マネジメントシステムの取り組み状況</t>
    <rPh sb="0" eb="2">
      <t>ヒンシツ</t>
    </rPh>
    <rPh sb="3" eb="5">
      <t>カンキョウ</t>
    </rPh>
    <rPh sb="16" eb="17">
      <t>ト</t>
    </rPh>
    <rPh sb="18" eb="19">
      <t>ク</t>
    </rPh>
    <rPh sb="20" eb="22">
      <t>ジョウキョウ</t>
    </rPh>
    <phoneticPr fontId="4"/>
  </si>
  <si>
    <r>
      <t>・評価の対象となる工事がある場合は、実績工事に係る内容及び完成が確認できる書類を添付すること。（</t>
    </r>
    <r>
      <rPr>
        <sz val="9"/>
        <color rgb="FFFF0000"/>
        <rFont val="ＭＳ Ｐ明朝"/>
        <family val="1"/>
        <charset val="128"/>
      </rPr>
      <t>添付資料の該当箇所を赤色でマーキングすること。</t>
    </r>
    <r>
      <rPr>
        <sz val="9"/>
        <rFont val="ＭＳ Ｐ明朝"/>
        <family val="1"/>
        <charset val="128"/>
      </rPr>
      <t>）
・実績工事が様式２又は様式３－１と同一工事の場合は、添付書類の提出を省略できる。</t>
    </r>
    <r>
      <rPr>
        <b/>
        <sz val="9"/>
        <color indexed="10"/>
        <rFont val="ＭＳ Ｐ明朝"/>
        <family val="1"/>
        <charset val="128"/>
      </rPr>
      <t>省略した場合は、「チェック欄」にプルダウンリストから「様式2と同一」又は「様式3-1と同一」を入力すること。</t>
    </r>
    <r>
      <rPr>
        <sz val="9"/>
        <rFont val="ＭＳ Ｐ明朝"/>
        <family val="1"/>
        <charset val="128"/>
      </rPr>
      <t xml:space="preserve">
・様式８の記載内容の確認は添付書類のみで行う。契約班から当該工事発注者への問い合わせ、内容確認等は一切行わない。
・様式８を提出せず、添付書類のみ提出した場合は評価の対象としない。
</t>
    </r>
    <r>
      <rPr>
        <b/>
        <sz val="9"/>
        <color rgb="FFFF0000"/>
        <rFont val="ＭＳ Ｐ明朝"/>
        <family val="1"/>
        <charset val="128"/>
      </rPr>
      <t>・様式、添付書類を一組にしてホッチキスで綴じること。</t>
    </r>
    <rPh sb="1" eb="3">
      <t>ヒョウカ</t>
    </rPh>
    <rPh sb="4" eb="6">
      <t>タイショウ</t>
    </rPh>
    <rPh sb="9" eb="11">
      <t>コウジ</t>
    </rPh>
    <rPh sb="14" eb="16">
      <t>バアイ</t>
    </rPh>
    <rPh sb="23" eb="24">
      <t>カカ</t>
    </rPh>
    <rPh sb="226" eb="228">
      <t>ヨウシキ</t>
    </rPh>
    <rPh sb="230" eb="232">
      <t>テイシュツ</t>
    </rPh>
    <rPh sb="235" eb="237">
      <t>テンプ</t>
    </rPh>
    <rPh sb="237" eb="239">
      <t>ショルイ</t>
    </rPh>
    <rPh sb="241" eb="243">
      <t>テイシュツ</t>
    </rPh>
    <rPh sb="245" eb="247">
      <t>バアイ</t>
    </rPh>
    <rPh sb="248" eb="250">
      <t>ヒョウカ</t>
    </rPh>
    <rPh sb="251" eb="253">
      <t>タイショウ</t>
    </rPh>
    <phoneticPr fontId="4"/>
  </si>
  <si>
    <t>住　所</t>
    <phoneticPr fontId="4"/>
  </si>
  <si>
    <t>○○市○○町○○番地</t>
    <phoneticPr fontId="4"/>
  </si>
  <si>
    <t>株式会社○○建設○○支店</t>
    <rPh sb="0" eb="2">
      <t>カブシキ</t>
    </rPh>
    <rPh sb="2" eb="4">
      <t>カイシャ</t>
    </rPh>
    <rPh sb="6" eb="8">
      <t>ケンセツ</t>
    </rPh>
    <rPh sb="10" eb="12">
      <t>シテン</t>
    </rPh>
    <phoneticPr fontId="4"/>
  </si>
  <si>
    <t>代表者</t>
    <phoneticPr fontId="4"/>
  </si>
  <si>
    <t>○○　○○</t>
    <phoneticPr fontId="4"/>
  </si>
  <si>
    <t>○</t>
    <phoneticPr fontId="4"/>
  </si>
  <si>
    <t>この「様式集２」は、電子入札システムへの添付は不要です。</t>
    <rPh sb="3" eb="5">
      <t>ヨウシキ</t>
    </rPh>
    <rPh sb="5" eb="6">
      <t>シュウ</t>
    </rPh>
    <rPh sb="10" eb="12">
      <t>デンシ</t>
    </rPh>
    <rPh sb="12" eb="14">
      <t>ニュウサツ</t>
    </rPh>
    <rPh sb="20" eb="22">
      <t>テンプ</t>
    </rPh>
    <rPh sb="23" eb="25">
      <t>フヨウ</t>
    </rPh>
    <phoneticPr fontId="4"/>
  </si>
  <si>
    <t>代表者</t>
    <phoneticPr fontId="4"/>
  </si>
  <si>
    <t>工事名称</t>
    <phoneticPr fontId="4"/>
  </si>
  <si>
    <r>
      <t>該当する項目の□をクリックし、✓を表示させてください。
郵送を希望する場合は、</t>
    </r>
    <r>
      <rPr>
        <b/>
        <sz val="9"/>
        <color indexed="10"/>
        <rFont val="ＭＳ Ｐ明朝"/>
        <family val="1"/>
        <charset val="128"/>
      </rPr>
      <t>返信用封筒（切手貼付）</t>
    </r>
    <r>
      <rPr>
        <b/>
        <sz val="9"/>
        <rFont val="ＭＳ Ｐ明朝"/>
        <family val="1"/>
        <charset val="128"/>
      </rPr>
      <t>を提出してください。
なお、同じ公告日の複数の工事に参加する場合、返信用封筒はいずれかの工事に１通添付してください。
（</t>
    </r>
    <r>
      <rPr>
        <b/>
        <sz val="9"/>
        <color indexed="10"/>
        <rFont val="ＭＳ Ｐ明朝"/>
        <family val="1"/>
        <charset val="128"/>
      </rPr>
      <t>切手の料金不足に注意してください。</t>
    </r>
    <r>
      <rPr>
        <b/>
        <sz val="9"/>
        <rFont val="ＭＳ Ｐ明朝"/>
        <family val="1"/>
        <charset val="128"/>
      </rPr>
      <t>）</t>
    </r>
    <phoneticPr fontId="4"/>
  </si>
  <si>
    <t>当社が入札に参加した下記工事における技術評価点内訳の通知を、</t>
    <phoneticPr fontId="4"/>
  </si>
  <si>
    <t>請求しません。</t>
    <phoneticPr fontId="4"/>
  </si>
  <si>
    <t>福岡県知事　殿</t>
    <phoneticPr fontId="4"/>
  </si>
  <si>
    <t>請求します。</t>
    <phoneticPr fontId="4"/>
  </si>
  <si>
    <t>※　監理技術者資格者証（表面）の写し添付欄（記載内容が判読できるよう画像サイズを調整して添付してください。）</t>
    <rPh sb="2" eb="4">
      <t>カンリ</t>
    </rPh>
    <rPh sb="4" eb="7">
      <t>ギジュツシャ</t>
    </rPh>
    <rPh sb="7" eb="10">
      <t>シカクシャ</t>
    </rPh>
    <rPh sb="10" eb="11">
      <t>ショウ</t>
    </rPh>
    <rPh sb="12" eb="13">
      <t>オモテ</t>
    </rPh>
    <rPh sb="13" eb="14">
      <t>メン</t>
    </rPh>
    <rPh sb="16" eb="17">
      <t>ウツ</t>
    </rPh>
    <rPh sb="18" eb="20">
      <t>テンプ</t>
    </rPh>
    <rPh sb="20" eb="21">
      <t>ラン</t>
    </rPh>
    <phoneticPr fontId="4"/>
  </si>
  <si>
    <t>※　監理技術者資格者証（裏面）の写し添付欄（記載内容が判読できるよう画像サイズを調整して添付してください。）</t>
    <rPh sb="2" eb="4">
      <t>カンリ</t>
    </rPh>
    <rPh sb="4" eb="7">
      <t>ギジュツシャ</t>
    </rPh>
    <rPh sb="7" eb="10">
      <t>シカクシャ</t>
    </rPh>
    <rPh sb="10" eb="11">
      <t>ショウ</t>
    </rPh>
    <rPh sb="12" eb="13">
      <t>ウラ</t>
    </rPh>
    <rPh sb="13" eb="14">
      <t>メン</t>
    </rPh>
    <rPh sb="16" eb="17">
      <t>ウツ</t>
    </rPh>
    <rPh sb="18" eb="20">
      <t>テンプ</t>
    </rPh>
    <rPh sb="20" eb="21">
      <t>ラン</t>
    </rPh>
    <phoneticPr fontId="4"/>
  </si>
  <si>
    <r>
      <t>１．入札参加</t>
    </r>
    <r>
      <rPr>
        <b/>
        <strike/>
        <sz val="12"/>
        <rFont val="ＭＳ Ｐ明朝"/>
        <family val="1"/>
        <charset val="128"/>
      </rPr>
      <t>条件</t>
    </r>
    <r>
      <rPr>
        <b/>
        <sz val="12"/>
        <rFont val="ＭＳ Ｐ明朝"/>
        <family val="1"/>
        <charset val="128"/>
      </rPr>
      <t>の確認</t>
    </r>
    <rPh sb="2" eb="4">
      <t>ニュウサツ</t>
    </rPh>
    <rPh sb="4" eb="6">
      <t>サンカ</t>
    </rPh>
    <rPh sb="6" eb="8">
      <t>ジョウケン</t>
    </rPh>
    <rPh sb="9" eb="11">
      <t>カクニン</t>
    </rPh>
    <phoneticPr fontId="4"/>
  </si>
  <si>
    <t>住　 所</t>
    <phoneticPr fontId="4"/>
  </si>
  <si>
    <t>なるべく、開札時間が早い案件に資料を添付してください。（開札時間が遅い案件を省略。）</t>
    <rPh sb="5" eb="7">
      <t>カイサツ</t>
    </rPh>
    <rPh sb="7" eb="9">
      <t>ジカン</t>
    </rPh>
    <rPh sb="10" eb="11">
      <t>ハヤ</t>
    </rPh>
    <rPh sb="12" eb="14">
      <t>アンケン</t>
    </rPh>
    <rPh sb="15" eb="17">
      <t>シリョウ</t>
    </rPh>
    <rPh sb="18" eb="20">
      <t>テンプ</t>
    </rPh>
    <rPh sb="28" eb="30">
      <t>カイサツ</t>
    </rPh>
    <rPh sb="30" eb="32">
      <t>ジカン</t>
    </rPh>
    <rPh sb="33" eb="34">
      <t>オソ</t>
    </rPh>
    <rPh sb="35" eb="37">
      <t>アンケン</t>
    </rPh>
    <rPh sb="38" eb="40">
      <t>ショウリャク</t>
    </rPh>
    <phoneticPr fontId="4"/>
  </si>
  <si>
    <t>（返信用封筒　</t>
    <phoneticPr fontId="4"/>
  </si>
  <si>
    <t>あり</t>
    <phoneticPr fontId="4"/>
  </si>
  <si>
    <t>なし　）</t>
    <phoneticPr fontId="4"/>
  </si>
  <si>
    <r>
      <t>・</t>
    </r>
    <r>
      <rPr>
        <b/>
        <sz val="9"/>
        <color rgb="FFFF0000"/>
        <rFont val="ＭＳ Ｐ明朝"/>
        <family val="1"/>
        <charset val="128"/>
      </rPr>
      <t>最新のもの</t>
    </r>
    <r>
      <rPr>
        <sz val="9"/>
        <rFont val="ＭＳ Ｐ明朝"/>
        <family val="1"/>
        <charset val="128"/>
      </rPr>
      <t>とする。</t>
    </r>
    <rPh sb="1" eb="3">
      <t>サイシン</t>
    </rPh>
    <phoneticPr fontId="4"/>
  </si>
  <si>
    <t>○</t>
  </si>
  <si>
    <t>○</t>
    <phoneticPr fontId="4"/>
  </si>
  <si>
    <t>（様式１－７）工事成績評定平均点算定リスト</t>
    <rPh sb="1" eb="3">
      <t>ヨウシキ</t>
    </rPh>
    <rPh sb="7" eb="9">
      <t>コウジ</t>
    </rPh>
    <rPh sb="9" eb="11">
      <t>セイセキ</t>
    </rPh>
    <rPh sb="11" eb="13">
      <t>ヒョウテイ</t>
    </rPh>
    <rPh sb="13" eb="15">
      <t>ヘイキン</t>
    </rPh>
    <rPh sb="15" eb="16">
      <t>テン</t>
    </rPh>
    <rPh sb="16" eb="18">
      <t>サンテイ</t>
    </rPh>
    <phoneticPr fontId="4"/>
  </si>
  <si>
    <t>入札参加条件（公告９（６）イ）により入札参加する場合に提出すること。</t>
    <rPh sb="18" eb="20">
      <t>ニュウサツ</t>
    </rPh>
    <rPh sb="20" eb="22">
      <t>サンカ</t>
    </rPh>
    <rPh sb="24" eb="26">
      <t>バアイ</t>
    </rPh>
    <rPh sb="27" eb="29">
      <t>テイシュツ</t>
    </rPh>
    <phoneticPr fontId="68"/>
  </si>
  <si>
    <t>（様式７）「総合工事業者(新　総合工事業者)のためのリスクアセスメント研修」の修了者を証明する書類</t>
    <rPh sb="1" eb="3">
      <t>ヨウシキ</t>
    </rPh>
    <rPh sb="6" eb="8">
      <t>ソウゴウ</t>
    </rPh>
    <rPh sb="8" eb="10">
      <t>コウジ</t>
    </rPh>
    <rPh sb="10" eb="12">
      <t>ギョウシャ</t>
    </rPh>
    <rPh sb="13" eb="14">
      <t>シン</t>
    </rPh>
    <rPh sb="15" eb="17">
      <t>ソウゴウ</t>
    </rPh>
    <rPh sb="17" eb="19">
      <t>コウジ</t>
    </rPh>
    <rPh sb="19" eb="21">
      <t>ギョウシャ</t>
    </rPh>
    <rPh sb="35" eb="37">
      <t>ケンシュウ</t>
    </rPh>
    <rPh sb="39" eb="42">
      <t>シュウリョウシャ</t>
    </rPh>
    <rPh sb="43" eb="45">
      <t>ショウメイ</t>
    </rPh>
    <rPh sb="47" eb="49">
      <t>ショルイ</t>
    </rPh>
    <phoneticPr fontId="4"/>
  </si>
  <si>
    <r>
      <rPr>
        <b/>
        <sz val="9"/>
        <color rgb="FFFF0000"/>
        <rFont val="ＭＳ Ｐ明朝"/>
        <family val="1"/>
        <charset val="128"/>
      </rPr>
      <t>申込期限日において修了者を雇用していることを評価する。</t>
    </r>
    <r>
      <rPr>
        <sz val="9"/>
        <rFont val="ＭＳ Ｐ明朝"/>
        <family val="1"/>
        <charset val="128"/>
      </rPr>
      <t xml:space="preserve">
記載及び書類の添付にあたっては、</t>
    </r>
    <r>
      <rPr>
        <b/>
        <sz val="9"/>
        <rFont val="ＭＳ Ｐ明朝"/>
        <family val="1"/>
        <charset val="128"/>
      </rPr>
      <t>様式７（記入例）</t>
    </r>
    <r>
      <rPr>
        <sz val="9"/>
        <rFont val="ＭＳ Ｐ明朝"/>
        <family val="1"/>
        <charset val="128"/>
      </rPr>
      <t>を確認すること。</t>
    </r>
    <r>
      <rPr>
        <b/>
        <sz val="9"/>
        <rFont val="ＭＳ Ｐ明朝"/>
        <family val="1"/>
        <charset val="128"/>
      </rPr>
      <t/>
    </r>
    <rPh sb="48" eb="50">
      <t>キニュウ</t>
    </rPh>
    <rPh sb="50" eb="51">
      <t>レイ</t>
    </rPh>
    <phoneticPr fontId="4"/>
  </si>
  <si>
    <t>「総合工事業者(新 総合工事業者)のためのリスクアセスメント研修」の修了者を証明する書類</t>
    <rPh sb="1" eb="3">
      <t>ソウゴウ</t>
    </rPh>
    <rPh sb="3" eb="6">
      <t>コウジギョウ</t>
    </rPh>
    <rPh sb="6" eb="7">
      <t>シャ</t>
    </rPh>
    <rPh sb="8" eb="9">
      <t>シン</t>
    </rPh>
    <rPh sb="10" eb="12">
      <t>ソウゴウ</t>
    </rPh>
    <rPh sb="12" eb="14">
      <t>コウジ</t>
    </rPh>
    <rPh sb="14" eb="16">
      <t>ギョウシャ</t>
    </rPh>
    <rPh sb="30" eb="32">
      <t>ケンシュウ</t>
    </rPh>
    <rPh sb="34" eb="36">
      <t>シュウリョウ</t>
    </rPh>
    <rPh sb="36" eb="37">
      <t>シャ</t>
    </rPh>
    <rPh sb="38" eb="40">
      <t>ショウメイ</t>
    </rPh>
    <rPh sb="42" eb="44">
      <t>ショルイ</t>
    </rPh>
    <phoneticPr fontId="4"/>
  </si>
  <si>
    <t>氏　　　名</t>
    <rPh sb="0" eb="1">
      <t>シ</t>
    </rPh>
    <rPh sb="4" eb="5">
      <t>メイ</t>
    </rPh>
    <phoneticPr fontId="4"/>
  </si>
  <si>
    <t>資格取得年月日</t>
    <rPh sb="0" eb="2">
      <t>シカク</t>
    </rPh>
    <rPh sb="2" eb="4">
      <t>シュトク</t>
    </rPh>
    <rPh sb="4" eb="7">
      <t>ネンガッピ</t>
    </rPh>
    <rPh sb="5" eb="7">
      <t>ガッピ</t>
    </rPh>
    <phoneticPr fontId="4"/>
  </si>
  <si>
    <t>※　「総合工事業者のためのリスクアセスメント研修」又は「新 総合工事業者のためのリスクアセスメント研修」の修了書の写し添付欄（記載内容が判読できるよう画像サイズを調整して添付してください。）</t>
    <rPh sb="3" eb="5">
      <t>ソウゴウ</t>
    </rPh>
    <rPh sb="5" eb="7">
      <t>コウジ</t>
    </rPh>
    <rPh sb="7" eb="9">
      <t>ギョウシャ</t>
    </rPh>
    <rPh sb="22" eb="24">
      <t>ケンシュウ</t>
    </rPh>
    <rPh sb="25" eb="26">
      <t>マタ</t>
    </rPh>
    <rPh sb="28" eb="29">
      <t>シン</t>
    </rPh>
    <rPh sb="30" eb="32">
      <t>ソウゴウ</t>
    </rPh>
    <rPh sb="32" eb="34">
      <t>コウジ</t>
    </rPh>
    <rPh sb="34" eb="36">
      <t>ギョウシャ</t>
    </rPh>
    <rPh sb="49" eb="51">
      <t>ケンシュウ</t>
    </rPh>
    <rPh sb="53" eb="56">
      <t>シュウリョウショ</t>
    </rPh>
    <rPh sb="57" eb="58">
      <t>ウツ</t>
    </rPh>
    <rPh sb="59" eb="61">
      <t>テンプ</t>
    </rPh>
    <rPh sb="61" eb="62">
      <t>ラン</t>
    </rPh>
    <phoneticPr fontId="4"/>
  </si>
  <si>
    <t>注）申込期限日において雇用していること。</t>
    <rPh sb="0" eb="1">
      <t>チュウ</t>
    </rPh>
    <rPh sb="2" eb="4">
      <t>モウシコミ</t>
    </rPh>
    <rPh sb="4" eb="6">
      <t>キゲン</t>
    </rPh>
    <rPh sb="6" eb="7">
      <t>ビ</t>
    </rPh>
    <rPh sb="11" eb="13">
      <t>コヨウ</t>
    </rPh>
    <phoneticPr fontId="4"/>
  </si>
  <si>
    <r>
      <t>「総合工事業者(新 総合工事業者)のためのリスクアセスメント研修」の修了者を証明する書類</t>
    </r>
    <r>
      <rPr>
        <sz val="12"/>
        <color rgb="FFFF0000"/>
        <rFont val="ＭＳ Ｐ明朝"/>
        <family val="1"/>
        <charset val="128"/>
      </rPr>
      <t>（記入例）</t>
    </r>
    <rPh sb="1" eb="3">
      <t>ソウゴウ</t>
    </rPh>
    <rPh sb="3" eb="6">
      <t>コウジギョウ</t>
    </rPh>
    <rPh sb="6" eb="7">
      <t>シャ</t>
    </rPh>
    <rPh sb="30" eb="32">
      <t>ケンシュウ</t>
    </rPh>
    <rPh sb="34" eb="36">
      <t>シュウリョウ</t>
    </rPh>
    <rPh sb="36" eb="37">
      <t>シャ</t>
    </rPh>
    <rPh sb="38" eb="40">
      <t>ショウメイ</t>
    </rPh>
    <rPh sb="42" eb="44">
      <t>ショルイ</t>
    </rPh>
    <rPh sb="45" eb="47">
      <t>キニュウ</t>
    </rPh>
    <rPh sb="47" eb="48">
      <t>レイ</t>
    </rPh>
    <phoneticPr fontId="4"/>
  </si>
  <si>
    <t>昭和○年○月○日</t>
    <phoneticPr fontId="4"/>
  </si>
  <si>
    <t>令和　年　　月　　日</t>
    <rPh sb="0" eb="1">
      <t>レイ</t>
    </rPh>
    <rPh sb="1" eb="2">
      <t>ワ</t>
    </rPh>
    <rPh sb="3" eb="4">
      <t>トシ</t>
    </rPh>
    <rPh sb="6" eb="7">
      <t>ツキ</t>
    </rPh>
    <rPh sb="9" eb="10">
      <t>ヒ</t>
    </rPh>
    <phoneticPr fontId="4"/>
  </si>
  <si>
    <r>
      <rPr>
        <sz val="9"/>
        <color rgb="FFFF0000"/>
        <rFont val="ＭＳ Ｐ明朝"/>
        <family val="1"/>
        <charset val="128"/>
      </rPr>
      <t>申込期限日において修了者を雇用していることを評価する。</t>
    </r>
    <r>
      <rPr>
        <sz val="9"/>
        <rFont val="ＭＳ Ｐ明朝"/>
        <family val="1"/>
        <charset val="128"/>
      </rPr>
      <t xml:space="preserve">
記載及び書類の添付にあたっては、</t>
    </r>
    <r>
      <rPr>
        <b/>
        <sz val="9"/>
        <rFont val="ＭＳ Ｐ明朝"/>
        <family val="1"/>
        <charset val="128"/>
      </rPr>
      <t>様式７（記入例）</t>
    </r>
    <r>
      <rPr>
        <sz val="9"/>
        <rFont val="ＭＳ Ｐ明朝"/>
        <family val="1"/>
        <charset val="128"/>
      </rPr>
      <t>を確認すること。</t>
    </r>
    <r>
      <rPr>
        <b/>
        <sz val="9"/>
        <rFont val="ＭＳ Ｐ明朝"/>
        <family val="1"/>
        <charset val="128"/>
      </rPr>
      <t/>
    </r>
    <rPh sb="48" eb="50">
      <t>キニュウ</t>
    </rPh>
    <rPh sb="50" eb="51">
      <t>レイ</t>
    </rPh>
    <phoneticPr fontId="4"/>
  </si>
  <si>
    <t>令和○○年○月○日</t>
    <rPh sb="0" eb="2">
      <t>レイワ</t>
    </rPh>
    <rPh sb="4" eb="5">
      <t>ネン</t>
    </rPh>
    <rPh sb="6" eb="7">
      <t>ガツ</t>
    </rPh>
    <rPh sb="8" eb="9">
      <t>ニチ</t>
    </rPh>
    <phoneticPr fontId="4"/>
  </si>
  <si>
    <t>〇</t>
    <phoneticPr fontId="4"/>
  </si>
  <si>
    <r>
      <t>・住所、会社名 及び 代表者名 を記入し、</t>
    </r>
    <r>
      <rPr>
        <b/>
        <sz val="10"/>
        <rFont val="ＭＳ Ｐゴシック"/>
        <family val="3"/>
        <charset val="128"/>
      </rPr>
      <t>提出してください。
　</t>
    </r>
    <r>
      <rPr>
        <b/>
        <sz val="8"/>
        <rFont val="ＭＳ Ｐゴシック"/>
        <family val="3"/>
        <charset val="128"/>
      </rPr>
      <t>（福岡県内に主たる営業所がある場合は、支店名の記載は不要です。）</t>
    </r>
    <r>
      <rPr>
        <b/>
        <sz val="10"/>
        <rFont val="ＭＳ Ｐゴシック"/>
        <family val="3"/>
        <charset val="128"/>
      </rPr>
      <t xml:space="preserve">
・住所等は他の様式にリンクしています。</t>
    </r>
    <rPh sb="4" eb="7">
      <t>カイシャメイ</t>
    </rPh>
    <rPh sb="8" eb="9">
      <t>オヨ</t>
    </rPh>
    <rPh sb="11" eb="14">
      <t>ダイヒョウシャ</t>
    </rPh>
    <rPh sb="14" eb="15">
      <t>メイ</t>
    </rPh>
    <rPh sb="55" eb="57">
      <t>キサイ</t>
    </rPh>
    <phoneticPr fontId="4"/>
  </si>
  <si>
    <r>
      <t>技術評価点通知の郵送を希望する場合は、</t>
    </r>
    <r>
      <rPr>
        <b/>
        <sz val="9"/>
        <color indexed="10"/>
        <rFont val="ＭＳ Ｐ明朝"/>
        <family val="1"/>
        <charset val="128"/>
      </rPr>
      <t>返信用封筒（切手貼付）を添付</t>
    </r>
    <r>
      <rPr>
        <sz val="9"/>
        <rFont val="ＭＳ Ｐ明朝"/>
        <family val="1"/>
        <charset val="128"/>
      </rPr>
      <t>すること。</t>
    </r>
    <r>
      <rPr>
        <b/>
        <sz val="9"/>
        <color indexed="10"/>
        <rFont val="ＭＳ Ｐ明朝"/>
        <family val="1"/>
        <charset val="128"/>
      </rPr>
      <t/>
    </r>
    <rPh sb="0" eb="2">
      <t>ギジュツ</t>
    </rPh>
    <rPh sb="2" eb="5">
      <t>ヒョウカテン</t>
    </rPh>
    <rPh sb="5" eb="7">
      <t>ツウチ</t>
    </rPh>
    <rPh sb="8" eb="10">
      <t>ユウソウ</t>
    </rPh>
    <rPh sb="11" eb="13">
      <t>キボウ</t>
    </rPh>
    <rPh sb="15" eb="17">
      <t>バアイ</t>
    </rPh>
    <rPh sb="19" eb="21">
      <t>ヘンシン</t>
    </rPh>
    <rPh sb="21" eb="22">
      <t>ヨウ</t>
    </rPh>
    <rPh sb="22" eb="24">
      <t>フウトウ</t>
    </rPh>
    <rPh sb="25" eb="27">
      <t>キッテ</t>
    </rPh>
    <rPh sb="27" eb="28">
      <t>ハ</t>
    </rPh>
    <rPh sb="28" eb="29">
      <t>ツ</t>
    </rPh>
    <rPh sb="31" eb="33">
      <t>テンプ</t>
    </rPh>
    <phoneticPr fontId="4"/>
  </si>
  <si>
    <t>提出書類のうち、「提出方法」欄の『 電子 』は電子入札システムに添付して提出する書類であり、『 紙 』は郵送して提出する書類である。</t>
    <rPh sb="0" eb="2">
      <t>テイシュツ</t>
    </rPh>
    <rPh sb="2" eb="4">
      <t>ショルイ</t>
    </rPh>
    <rPh sb="9" eb="11">
      <t>テイシュツ</t>
    </rPh>
    <rPh sb="11" eb="13">
      <t>ホウホウ</t>
    </rPh>
    <rPh sb="14" eb="15">
      <t>ラン</t>
    </rPh>
    <rPh sb="56" eb="58">
      <t>テイシュツ</t>
    </rPh>
    <phoneticPr fontId="4"/>
  </si>
  <si>
    <t>ただし、やむを得ない場合は郵送に代えて持参することができる。</t>
    <rPh sb="7" eb="8">
      <t>エ</t>
    </rPh>
    <rPh sb="10" eb="12">
      <t>バアイ</t>
    </rPh>
    <rPh sb="13" eb="15">
      <t>ユウソウ</t>
    </rPh>
    <rPh sb="16" eb="17">
      <t>カ</t>
    </rPh>
    <rPh sb="19" eb="21">
      <t>ジサン</t>
    </rPh>
    <phoneticPr fontId="4"/>
  </si>
  <si>
    <t>また、『　◎　』は必ず提出する書類であり、『　○　』は該当する場合に提出する書類である。</t>
    <phoneticPr fontId="4"/>
  </si>
  <si>
    <t>紙で提出する書類は、上記の項目順に並べて、入札説明書「９（１）」の場所に郵送すること。ただし、やむを得ない場合は郵送に代えて持参することができる。</t>
    <rPh sb="0" eb="1">
      <t>カミ</t>
    </rPh>
    <rPh sb="2" eb="4">
      <t>テイシュツ</t>
    </rPh>
    <rPh sb="6" eb="8">
      <t>ショルイ</t>
    </rPh>
    <rPh sb="10" eb="12">
      <t>ジョウキ</t>
    </rPh>
    <rPh sb="13" eb="15">
      <t>コウモク</t>
    </rPh>
    <rPh sb="15" eb="16">
      <t>ジュン</t>
    </rPh>
    <rPh sb="17" eb="18">
      <t>ナラ</t>
    </rPh>
    <rPh sb="21" eb="23">
      <t>ニュウサツ</t>
    </rPh>
    <rPh sb="23" eb="26">
      <t>セツメイショ</t>
    </rPh>
    <rPh sb="33" eb="35">
      <t>バショ</t>
    </rPh>
    <rPh sb="36" eb="38">
      <t>ユウソウ</t>
    </rPh>
    <rPh sb="50" eb="51">
      <t>エ</t>
    </rPh>
    <rPh sb="53" eb="55">
      <t>バアイ</t>
    </rPh>
    <rPh sb="56" eb="58">
      <t>ユウソウ</t>
    </rPh>
    <rPh sb="59" eb="60">
      <t>カ</t>
    </rPh>
    <rPh sb="62" eb="64">
      <t>ジサン</t>
    </rPh>
    <phoneticPr fontId="4"/>
  </si>
  <si>
    <t>502-12345-001</t>
    <phoneticPr fontId="4"/>
  </si>
  <si>
    <t>502-12345-001</t>
    <phoneticPr fontId="4"/>
  </si>
  <si>
    <r>
      <t>令和●年●月●日時点</t>
    </r>
    <r>
      <rPr>
        <sz val="9"/>
        <rFont val="ＭＳ Ｐ明朝"/>
        <family val="1"/>
        <charset val="128"/>
      </rPr>
      <t>における協会加入の有無で評価する。
証明書の提出は不要。</t>
    </r>
    <r>
      <rPr>
        <b/>
        <sz val="9"/>
        <color indexed="10"/>
        <rFont val="ＭＳ Ｐ明朝"/>
        <family val="1"/>
        <charset val="128"/>
      </rPr>
      <t>『（様式１－３）自己採点表』に加入支部名を記載すること。</t>
    </r>
    <rPh sb="0" eb="2">
      <t>レイワ</t>
    </rPh>
    <rPh sb="3" eb="4">
      <t>ネン</t>
    </rPh>
    <rPh sb="5" eb="6">
      <t>ガツ</t>
    </rPh>
    <rPh sb="7" eb="8">
      <t>ニチ</t>
    </rPh>
    <rPh sb="8" eb="10">
      <t>ジテン</t>
    </rPh>
    <rPh sb="14" eb="16">
      <t>キョウカイ</t>
    </rPh>
    <rPh sb="16" eb="18">
      <t>カニュウ</t>
    </rPh>
    <rPh sb="19" eb="21">
      <t>ウム</t>
    </rPh>
    <rPh sb="22" eb="24">
      <t>ヒョウカ</t>
    </rPh>
    <rPh sb="28" eb="31">
      <t>ショウメイショ</t>
    </rPh>
    <rPh sb="32" eb="34">
      <t>テイシュツ</t>
    </rPh>
    <rPh sb="35" eb="37">
      <t>フヨウ</t>
    </rPh>
    <rPh sb="40" eb="42">
      <t>ヨウシキ</t>
    </rPh>
    <rPh sb="46" eb="48">
      <t>ジコ</t>
    </rPh>
    <rPh sb="48" eb="50">
      <t>サイテン</t>
    </rPh>
    <rPh sb="50" eb="51">
      <t>ヒョウ</t>
    </rPh>
    <rPh sb="53" eb="55">
      <t>カニュウ</t>
    </rPh>
    <rPh sb="55" eb="58">
      <t>シブメイ</t>
    </rPh>
    <rPh sb="59" eb="61">
      <t>キサイ</t>
    </rPh>
    <phoneticPr fontId="4"/>
  </si>
  <si>
    <r>
      <rPr>
        <sz val="9"/>
        <rFont val="ＭＳ Ｐ明朝"/>
        <family val="1"/>
        <charset val="128"/>
      </rPr>
      <t>・福岡県と締結した「風水災害時の緊急対策工事等に関する協定」に基づく緊急対策工事</t>
    </r>
    <r>
      <rPr>
        <b/>
        <sz val="9"/>
        <color rgb="FFFF0000"/>
        <rFont val="ＭＳ Ｐ明朝"/>
        <family val="1"/>
        <charset val="128"/>
      </rPr>
      <t>（平成●年度以降）</t>
    </r>
    <r>
      <rPr>
        <sz val="9"/>
        <rFont val="ＭＳ Ｐ明朝"/>
        <family val="1"/>
        <charset val="128"/>
      </rPr>
      <t>に係る</t>
    </r>
    <r>
      <rPr>
        <b/>
        <sz val="9"/>
        <color indexed="10"/>
        <rFont val="ＭＳ Ｐ明朝"/>
        <family val="1"/>
        <charset val="128"/>
      </rPr>
      <t>完成承認通知書等の活動実績がわかるものの写しを添付</t>
    </r>
    <r>
      <rPr>
        <sz val="9"/>
        <rFont val="ＭＳ Ｐ明朝"/>
        <family val="1"/>
        <charset val="128"/>
      </rPr>
      <t xml:space="preserve">すること。
</t>
    </r>
    <r>
      <rPr>
        <b/>
        <sz val="9"/>
        <color rgb="FFFF0000"/>
        <rFont val="ＭＳ Ｐ明朝"/>
        <family val="1"/>
        <charset val="128"/>
      </rPr>
      <t>・一組にしてホッチキスで綴じること。</t>
    </r>
    <rPh sb="1" eb="4">
      <t>フクオカケン</t>
    </rPh>
    <rPh sb="5" eb="7">
      <t>テイケツ</t>
    </rPh>
    <rPh sb="10" eb="12">
      <t>フウスイ</t>
    </rPh>
    <rPh sb="12" eb="15">
      <t>サイガイジ</t>
    </rPh>
    <rPh sb="16" eb="18">
      <t>キンキュウ</t>
    </rPh>
    <rPh sb="18" eb="20">
      <t>タイサク</t>
    </rPh>
    <rPh sb="20" eb="22">
      <t>コウジ</t>
    </rPh>
    <rPh sb="22" eb="23">
      <t>トウ</t>
    </rPh>
    <rPh sb="24" eb="25">
      <t>カン</t>
    </rPh>
    <rPh sb="27" eb="29">
      <t>キョウテイ</t>
    </rPh>
    <rPh sb="31" eb="32">
      <t>モト</t>
    </rPh>
    <rPh sb="34" eb="36">
      <t>キンキュウ</t>
    </rPh>
    <rPh sb="36" eb="38">
      <t>タイサク</t>
    </rPh>
    <rPh sb="38" eb="40">
      <t>コウジ</t>
    </rPh>
    <rPh sb="41" eb="43">
      <t>ヘイセイ</t>
    </rPh>
    <rPh sb="44" eb="46">
      <t>ネンド</t>
    </rPh>
    <rPh sb="50" eb="51">
      <t>カカ</t>
    </rPh>
    <rPh sb="52" eb="54">
      <t>カンセイ</t>
    </rPh>
    <rPh sb="54" eb="56">
      <t>ショウニン</t>
    </rPh>
    <rPh sb="56" eb="58">
      <t>ツウチ</t>
    </rPh>
    <rPh sb="58" eb="59">
      <t>ショ</t>
    </rPh>
    <rPh sb="59" eb="60">
      <t>トウ</t>
    </rPh>
    <rPh sb="61" eb="63">
      <t>カツドウ</t>
    </rPh>
    <rPh sb="63" eb="65">
      <t>ジッセキ</t>
    </rPh>
    <rPh sb="72" eb="73">
      <t>ウツ</t>
    </rPh>
    <rPh sb="75" eb="77">
      <t>テンプ</t>
    </rPh>
    <phoneticPr fontId="4"/>
  </si>
  <si>
    <r>
      <rPr>
        <sz val="9"/>
        <color rgb="FFFF0000"/>
        <rFont val="ＭＳ Ｐ明朝"/>
        <family val="1"/>
        <charset val="128"/>
      </rPr>
      <t>・入札説明書１１（注２）の内容が確認できる資料を添付すること。</t>
    </r>
    <r>
      <rPr>
        <sz val="9"/>
        <rFont val="ＭＳ Ｐ明朝"/>
        <family val="1"/>
        <charset val="128"/>
      </rPr>
      <t xml:space="preserve">
・実績工事に係る内容及び完成が確認できる書類を添付すること。（</t>
    </r>
    <r>
      <rPr>
        <sz val="9"/>
        <color rgb="FFFF0000"/>
        <rFont val="ＭＳ Ｐ明朝"/>
        <family val="1"/>
        <charset val="128"/>
      </rPr>
      <t>添付資料の該当箇所を赤色でマーキングすること。</t>
    </r>
    <r>
      <rPr>
        <sz val="9"/>
        <rFont val="ＭＳ Ｐ明朝"/>
        <family val="1"/>
        <charset val="128"/>
      </rPr>
      <t>）
・設計図書の写しのうち、契約図面を添付する場合は、工事名等が確認できるものに限る。
・様式２の記載内容の確認は添付書類のみで行う。</t>
    </r>
    <r>
      <rPr>
        <b/>
        <sz val="9"/>
        <color rgb="FFFF0000"/>
        <rFont val="ＭＳ Ｐ明朝"/>
        <family val="1"/>
        <charset val="128"/>
      </rPr>
      <t xml:space="preserve">
・様式、添付書類を一組にしてホッチキスで綴じること。</t>
    </r>
    <rPh sb="16" eb="18">
      <t>カクニン</t>
    </rPh>
    <rPh sb="33" eb="35">
      <t>ジッセキ</t>
    </rPh>
    <rPh sb="35" eb="37">
      <t>コウジ</t>
    </rPh>
    <rPh sb="38" eb="39">
      <t>カカ</t>
    </rPh>
    <rPh sb="40" eb="42">
      <t>ナイヨウ</t>
    </rPh>
    <rPh sb="42" eb="43">
      <t>オヨ</t>
    </rPh>
    <rPh sb="44" eb="46">
      <t>カンセイ</t>
    </rPh>
    <rPh sb="47" eb="49">
      <t>カクニン</t>
    </rPh>
    <rPh sb="52" eb="54">
      <t>ショルイ</t>
    </rPh>
    <rPh sb="55" eb="57">
      <t>テンプ</t>
    </rPh>
    <rPh sb="89" eb="91">
      <t>セッケイ</t>
    </rPh>
    <rPh sb="91" eb="93">
      <t>トショ</t>
    </rPh>
    <rPh sb="94" eb="95">
      <t>ウツ</t>
    </rPh>
    <rPh sb="100" eb="102">
      <t>ケイヤク</t>
    </rPh>
    <rPh sb="102" eb="104">
      <t>ズメン</t>
    </rPh>
    <rPh sb="105" eb="107">
      <t>テンプ</t>
    </rPh>
    <rPh sb="109" eb="111">
      <t>バアイ</t>
    </rPh>
    <rPh sb="113" eb="116">
      <t>コウジメイ</t>
    </rPh>
    <rPh sb="116" eb="117">
      <t>トウ</t>
    </rPh>
    <rPh sb="118" eb="120">
      <t>カクニン</t>
    </rPh>
    <rPh sb="126" eb="127">
      <t>カギ</t>
    </rPh>
    <rPh sb="131" eb="133">
      <t>ヨウシキ</t>
    </rPh>
    <rPh sb="135" eb="137">
      <t>キサイ</t>
    </rPh>
    <rPh sb="137" eb="139">
      <t>ナイヨウ</t>
    </rPh>
    <rPh sb="140" eb="142">
      <t>カクニン</t>
    </rPh>
    <rPh sb="143" eb="145">
      <t>テンプ</t>
    </rPh>
    <rPh sb="145" eb="147">
      <t>ショルイ</t>
    </rPh>
    <rPh sb="150" eb="151">
      <t>オコナ</t>
    </rPh>
    <rPh sb="155" eb="157">
      <t>ヨウシキ</t>
    </rPh>
    <rPh sb="158" eb="160">
      <t>テンプ</t>
    </rPh>
    <rPh sb="160" eb="162">
      <t>ショルイ</t>
    </rPh>
    <rPh sb="163" eb="164">
      <t>ヒト</t>
    </rPh>
    <rPh sb="164" eb="165">
      <t>クミ</t>
    </rPh>
    <rPh sb="174" eb="175">
      <t>ト</t>
    </rPh>
    <phoneticPr fontId="4"/>
  </si>
  <si>
    <t>（様式１－７）工事成績評定平均点算定リスト　</t>
    <rPh sb="1" eb="3">
      <t>ヨウシキ</t>
    </rPh>
    <rPh sb="7" eb="9">
      <t>コウジ</t>
    </rPh>
    <rPh sb="9" eb="11">
      <t>セイセキ</t>
    </rPh>
    <rPh sb="11" eb="13">
      <t>ヒョウテイ</t>
    </rPh>
    <rPh sb="13" eb="16">
      <t>ヘイキンテン</t>
    </rPh>
    <rPh sb="16" eb="18">
      <t>サンテイ</t>
    </rPh>
    <phoneticPr fontId="4"/>
  </si>
  <si>
    <r>
      <t>１．入札参加資格・</t>
    </r>
    <r>
      <rPr>
        <b/>
        <strike/>
        <sz val="12"/>
        <rFont val="ＭＳ Ｐ明朝"/>
        <family val="1"/>
        <charset val="128"/>
      </rPr>
      <t>条件</t>
    </r>
    <r>
      <rPr>
        <b/>
        <sz val="12"/>
        <rFont val="ＭＳ Ｐ明朝"/>
        <family val="1"/>
        <charset val="128"/>
      </rPr>
      <t>の確認</t>
    </r>
    <rPh sb="2" eb="4">
      <t>ニュウサツ</t>
    </rPh>
    <rPh sb="4" eb="6">
      <t>サンカ</t>
    </rPh>
    <rPh sb="6" eb="8">
      <t>シカク</t>
    </rPh>
    <rPh sb="9" eb="11">
      <t>ジョウケン</t>
    </rPh>
    <rPh sb="12" eb="14">
      <t>カクニン</t>
    </rPh>
    <phoneticPr fontId="4"/>
  </si>
  <si>
    <r>
      <t>令和７年３月３１日時点</t>
    </r>
    <r>
      <rPr>
        <sz val="9"/>
        <rFont val="ＭＳ Ｐ明朝"/>
        <family val="1"/>
        <charset val="128"/>
      </rPr>
      <t>における協会加入の有無で評価する。
証明書の提出は不要。</t>
    </r>
    <r>
      <rPr>
        <b/>
        <sz val="9"/>
        <color indexed="10"/>
        <rFont val="ＭＳ Ｐ明朝"/>
        <family val="1"/>
        <charset val="128"/>
      </rPr>
      <t>『（様式１－３）自己採点表』に加入支部名を記載すること。</t>
    </r>
    <rPh sb="0" eb="2">
      <t>レイワ</t>
    </rPh>
    <rPh sb="3" eb="4">
      <t>ネン</t>
    </rPh>
    <rPh sb="4" eb="5">
      <t>ヘイネン</t>
    </rPh>
    <rPh sb="5" eb="6">
      <t>ガツ</t>
    </rPh>
    <rPh sb="8" eb="9">
      <t>ニチ</t>
    </rPh>
    <rPh sb="9" eb="11">
      <t>ジテン</t>
    </rPh>
    <rPh sb="15" eb="17">
      <t>キョウカイ</t>
    </rPh>
    <rPh sb="17" eb="19">
      <t>カニュウ</t>
    </rPh>
    <rPh sb="20" eb="22">
      <t>ウム</t>
    </rPh>
    <rPh sb="23" eb="25">
      <t>ヒョウカ</t>
    </rPh>
    <rPh sb="29" eb="32">
      <t>ショウメイショ</t>
    </rPh>
    <rPh sb="33" eb="35">
      <t>テイシュツ</t>
    </rPh>
    <rPh sb="36" eb="38">
      <t>フヨウ</t>
    </rPh>
    <rPh sb="41" eb="43">
      <t>ヨウシキ</t>
    </rPh>
    <rPh sb="47" eb="49">
      <t>ジコ</t>
    </rPh>
    <rPh sb="49" eb="51">
      <t>サイテン</t>
    </rPh>
    <rPh sb="51" eb="52">
      <t>ヒョウ</t>
    </rPh>
    <rPh sb="54" eb="56">
      <t>カニュウ</t>
    </rPh>
    <rPh sb="56" eb="59">
      <t>シブメイ</t>
    </rPh>
    <rPh sb="60" eb="62">
      <t>キサイ</t>
    </rPh>
    <phoneticPr fontId="4"/>
  </si>
  <si>
    <r>
      <t>過去３年間（</t>
    </r>
    <r>
      <rPr>
        <b/>
        <sz val="11"/>
        <color indexed="10"/>
        <rFont val="ＭＳ Ｐ明朝"/>
        <family val="1"/>
        <charset val="128"/>
      </rPr>
      <t>令和４年４月１日から令和７年３月３１日まで</t>
    </r>
    <r>
      <rPr>
        <b/>
        <sz val="11"/>
        <rFont val="ＭＳ Ｐ明朝"/>
        <family val="1"/>
        <charset val="128"/>
      </rPr>
      <t>）に落札した工事</t>
    </r>
    <rPh sb="0" eb="2">
      <t>カコ</t>
    </rPh>
    <rPh sb="3" eb="5">
      <t>ネンカン</t>
    </rPh>
    <rPh sb="6" eb="8">
      <t>レイワ</t>
    </rPh>
    <rPh sb="16" eb="18">
      <t>レイワ</t>
    </rPh>
    <phoneticPr fontId="4"/>
  </si>
  <si>
    <r>
      <rPr>
        <sz val="10"/>
        <color rgb="FFFF0000"/>
        <rFont val="ＭＳ Ｐ明朝"/>
        <family val="1"/>
        <charset val="128"/>
      </rPr>
      <t>令和７年度</t>
    </r>
    <r>
      <rPr>
        <sz val="10"/>
        <color theme="1"/>
        <rFont val="ＭＳ Ｐ明朝"/>
        <family val="1"/>
        <charset val="128"/>
      </rPr>
      <t>福岡県建設工事競争入札資格者名簿登載者である。</t>
    </r>
    <rPh sb="0" eb="2">
      <t>レイワ</t>
    </rPh>
    <rPh sb="3" eb="5">
      <t>ネンド</t>
    </rPh>
    <rPh sb="5" eb="8">
      <t>フクオカケン</t>
    </rPh>
    <rPh sb="8" eb="12">
      <t>ケンセツコウジ</t>
    </rPh>
    <rPh sb="12" eb="16">
      <t>キョウソウニュウサツ</t>
    </rPh>
    <rPh sb="16" eb="19">
      <t>シカクシャ</t>
    </rPh>
    <rPh sb="19" eb="21">
      <t>メイボ</t>
    </rPh>
    <rPh sb="21" eb="24">
      <t>トウサイシャ</t>
    </rPh>
    <phoneticPr fontId="4"/>
  </si>
  <si>
    <t>監理技術者（専任特例２号）の配置を予定している場合の確認事項</t>
    <phoneticPr fontId="4"/>
  </si>
  <si>
    <t>主任技術者等（専任特例１号）の配置を予定している場合の確認事項</t>
    <phoneticPr fontId="4"/>
  </si>
  <si>
    <t>主任技術者等（専任特例１号）の配置を予定している場合に提出すること。</t>
    <rPh sb="0" eb="2">
      <t>シュニン</t>
    </rPh>
    <rPh sb="2" eb="5">
      <t>ギジュツシャ</t>
    </rPh>
    <rPh sb="5" eb="6">
      <t>トウ</t>
    </rPh>
    <rPh sb="7" eb="9">
      <t>センニン</t>
    </rPh>
    <rPh sb="9" eb="11">
      <t>トクレイ</t>
    </rPh>
    <rPh sb="12" eb="13">
      <t>ゴウ</t>
    </rPh>
    <rPh sb="15" eb="17">
      <t>ハイチ</t>
    </rPh>
    <rPh sb="18" eb="20">
      <t>ヨテイ</t>
    </rPh>
    <rPh sb="24" eb="26">
      <t>バアイ</t>
    </rPh>
    <rPh sb="27" eb="29">
      <t>テイシュツ</t>
    </rPh>
    <phoneticPr fontId="4"/>
  </si>
  <si>
    <t>監理技術者（専任特例２号）の配置を予定している場合に提出すること。</t>
    <rPh sb="0" eb="2">
      <t>カンリ</t>
    </rPh>
    <rPh sb="2" eb="5">
      <t>ギジュツシャ</t>
    </rPh>
    <rPh sb="6" eb="8">
      <t>センニン</t>
    </rPh>
    <rPh sb="8" eb="10">
      <t>トクレイ</t>
    </rPh>
    <rPh sb="11" eb="12">
      <t>ゴウ</t>
    </rPh>
    <rPh sb="14" eb="16">
      <t>ハイチ</t>
    </rPh>
    <rPh sb="17" eb="19">
      <t>ヨテイ</t>
    </rPh>
    <rPh sb="23" eb="25">
      <t>バアイ</t>
    </rPh>
    <rPh sb="26" eb="28">
      <t>テイシュツ</t>
    </rPh>
    <phoneticPr fontId="4"/>
  </si>
  <si>
    <t>営業所技術者等（建設業法第２６条の５）の配置を予定している場合に提出すること。</t>
    <rPh sb="0" eb="3">
      <t>エイギョウショ</t>
    </rPh>
    <rPh sb="3" eb="6">
      <t>ギジュツシャ</t>
    </rPh>
    <rPh sb="6" eb="7">
      <t>トウ</t>
    </rPh>
    <rPh sb="8" eb="11">
      <t>ケンセツギョウ</t>
    </rPh>
    <rPh sb="11" eb="12">
      <t>ホウ</t>
    </rPh>
    <rPh sb="12" eb="13">
      <t>ダイ</t>
    </rPh>
    <rPh sb="15" eb="16">
      <t>ジョウ</t>
    </rPh>
    <rPh sb="20" eb="22">
      <t>ハイチ</t>
    </rPh>
    <rPh sb="23" eb="25">
      <t>ヨテイ</t>
    </rPh>
    <rPh sb="29" eb="31">
      <t>バアイ</t>
    </rPh>
    <rPh sb="32" eb="34">
      <t>テイシュツ</t>
    </rPh>
    <phoneticPr fontId="4"/>
  </si>
  <si>
    <t>営業所技術者等（建設業法第２６条の５）の配置を予定している場合の確認事項</t>
    <phoneticPr fontId="4"/>
  </si>
  <si>
    <t>営業所技術者又は特定営業所技術者が確認できる資料</t>
    <rPh sb="6" eb="7">
      <t>マタ</t>
    </rPh>
    <rPh sb="8" eb="13">
      <t>トクテイエイギョウショ</t>
    </rPh>
    <rPh sb="13" eb="16">
      <t>ギジュツシャ</t>
    </rPh>
    <rPh sb="17" eb="19">
      <t>カクニン</t>
    </rPh>
    <rPh sb="22" eb="24">
      <t>シリョウ</t>
    </rPh>
    <phoneticPr fontId="4"/>
  </si>
  <si>
    <t>経営業務管理責任者が確認できる資料</t>
    <rPh sb="0" eb="6">
      <t>ケイエイギョウムカンリ</t>
    </rPh>
    <rPh sb="6" eb="9">
      <t>セキニンシャ</t>
    </rPh>
    <rPh sb="10" eb="12">
      <t>カクニン</t>
    </rPh>
    <rPh sb="15" eb="17">
      <t>シリョウ</t>
    </rPh>
    <phoneticPr fontId="4"/>
  </si>
  <si>
    <t>）に落札した工事</t>
    <rPh sb="2" eb="4">
      <t>ラクサツ</t>
    </rPh>
    <rPh sb="6" eb="8">
      <t>コウジ</t>
    </rPh>
    <phoneticPr fontId="4"/>
  </si>
  <si>
    <t>過去１年間（</t>
    <rPh sb="0" eb="2">
      <t>カコ</t>
    </rPh>
    <rPh sb="3" eb="5">
      <t>ネンカン</t>
    </rPh>
    <phoneticPr fontId="4"/>
  </si>
  <si>
    <t>から</t>
    <phoneticPr fontId="4"/>
  </si>
  <si>
    <t>まで</t>
    <phoneticPr fontId="4"/>
  </si>
  <si>
    <t>・入札参加条件（公告９（６）イ）により入札参加する場合に提出すること。
・「成績評定」欄について、工事成績評定に修正があった場合は修正後評定点を記入すること。</t>
    <phoneticPr fontId="68"/>
  </si>
  <si>
    <r>
      <t>様式１－４の「成績評定」欄について、工事成績評定に修正があった場合は</t>
    </r>
    <r>
      <rPr>
        <b/>
        <sz val="9"/>
        <color rgb="FFFF0000"/>
        <rFont val="ＭＳ Ｐ明朝"/>
        <family val="1"/>
        <charset val="128"/>
      </rPr>
      <t>修正後評定点</t>
    </r>
    <r>
      <rPr>
        <sz val="9"/>
        <rFont val="ＭＳ Ｐ明朝"/>
        <family val="1"/>
        <charset val="128"/>
      </rPr>
      <t>を記入すること。</t>
    </r>
    <rPh sb="0" eb="2">
      <t>ヨウシキ</t>
    </rPh>
    <rPh sb="7" eb="11">
      <t>セイセキヒョウテイ</t>
    </rPh>
    <rPh sb="12" eb="13">
      <t>ラン</t>
    </rPh>
    <rPh sb="18" eb="20">
      <t>コウジ</t>
    </rPh>
    <rPh sb="20" eb="22">
      <t>セイセキ</t>
    </rPh>
    <rPh sb="22" eb="24">
      <t>ヒョウテイ</t>
    </rPh>
    <rPh sb="25" eb="27">
      <t>シュウセイ</t>
    </rPh>
    <rPh sb="31" eb="33">
      <t>バアイ</t>
    </rPh>
    <rPh sb="34" eb="36">
      <t>シュウセイ</t>
    </rPh>
    <rPh sb="36" eb="37">
      <t>ゴ</t>
    </rPh>
    <rPh sb="37" eb="39">
      <t>ヒョウテイ</t>
    </rPh>
    <rPh sb="39" eb="40">
      <t>テン</t>
    </rPh>
    <rPh sb="41" eb="43">
      <t>キニュウ</t>
    </rPh>
    <phoneticPr fontId="4"/>
  </si>
  <si>
    <t>※「成績評定」欄について</t>
    <rPh sb="2" eb="4">
      <t>セイセキ</t>
    </rPh>
    <rPh sb="4" eb="6">
      <t>ヒョウテイ</t>
    </rPh>
    <rPh sb="7" eb="8">
      <t>ラン</t>
    </rPh>
    <phoneticPr fontId="4"/>
  </si>
  <si>
    <t xml:space="preserve">  工事成績評定に修正があった場合は</t>
    <phoneticPr fontId="4"/>
  </si>
  <si>
    <r>
      <t xml:space="preserve">   </t>
    </r>
    <r>
      <rPr>
        <sz val="9"/>
        <color rgb="FFFF0000"/>
        <rFont val="ＭＳ Ｐ明朝"/>
        <family val="1"/>
        <charset val="128"/>
      </rPr>
      <t>修正後評定点</t>
    </r>
    <r>
      <rPr>
        <sz val="9"/>
        <rFont val="ＭＳ Ｐ明朝"/>
        <family val="1"/>
        <charset val="128"/>
      </rPr>
      <t>を記入してください。</t>
    </r>
    <rPh sb="3" eb="6">
      <t>シュウセイゴ</t>
    </rPh>
    <rPh sb="6" eb="8">
      <t>ヒョウテイ</t>
    </rPh>
    <rPh sb="8" eb="9">
      <t>テン</t>
    </rPh>
    <rPh sb="10" eb="12">
      <t>キニュウ</t>
    </rPh>
    <phoneticPr fontId="4"/>
  </si>
  <si>
    <r>
      <rPr>
        <sz val="9"/>
        <color rgb="FFFF0000"/>
        <rFont val="ＭＳ Ｐ明朝"/>
        <family val="1"/>
        <charset val="128"/>
      </rPr>
      <t>・入札説明書１１（注２）の内容が確認できる資料を添付すること。</t>
    </r>
    <r>
      <rPr>
        <sz val="9"/>
        <rFont val="ＭＳ Ｐ明朝"/>
        <family val="1"/>
        <charset val="128"/>
      </rPr>
      <t xml:space="preserve">
・実績工事に係る内容及び完成が確認できる書類を添付すること。（</t>
    </r>
    <r>
      <rPr>
        <sz val="9"/>
        <color rgb="FFFF0000"/>
        <rFont val="ＭＳ Ｐ明朝"/>
        <family val="1"/>
        <charset val="128"/>
      </rPr>
      <t>添付資料の該当箇所を赤色でマーキングすること。</t>
    </r>
    <r>
      <rPr>
        <sz val="9"/>
        <rFont val="ＭＳ Ｐ明朝"/>
        <family val="1"/>
        <charset val="128"/>
      </rPr>
      <t>）
・設計図書のうち、契約図面を添付する場合は工事名等が確認できるものに限る。
・実績工事が様式２と同一工事の場合は、添付書類の提出を省略できる。</t>
    </r>
    <r>
      <rPr>
        <b/>
        <sz val="9"/>
        <color indexed="10"/>
        <rFont val="ＭＳ Ｐ明朝"/>
        <family val="1"/>
        <charset val="128"/>
      </rPr>
      <t>省略した場合は、「チェック欄」にプルダウンリストから「様式2と同一」を入力すること。</t>
    </r>
    <r>
      <rPr>
        <sz val="9"/>
        <rFont val="ＭＳ Ｐ明朝"/>
        <family val="1"/>
        <charset val="128"/>
      </rPr>
      <t xml:space="preserve">
・様式３－１の記載内容の確認は様式３－２、様式３－３及び添付書類のみで行う。
・記載する同種工事の経験の件数は１件でよい。
・技術者として従事したことを示す書類は工事カルテ受領書(JACIC押印済のもの)の写し、発注者による証明以外は無効とする。様式３－１に記載した工期と従事期間が異なる場合は、工程表等を添付すること。
・法令による免許、雇用保険被保険者資格取得等確認通知書又は住民税特別徴収額（変更）通知書（特別徴収義務者用）、監理技術者資格者証、監理技術者講習修了証の写しは、氏名、事業所名のほか各種年月日が判読できないものは無効とする。
・</t>
    </r>
    <r>
      <rPr>
        <sz val="9"/>
        <color rgb="FFFF0000"/>
        <rFont val="ＭＳ Ｐ明朝"/>
        <family val="1"/>
        <charset val="128"/>
      </rPr>
      <t>営業所技術者又は特定営業所技術者、並びに経営業務管理責任者が確認できる資料を添付すること。</t>
    </r>
    <r>
      <rPr>
        <sz val="9"/>
        <rFont val="ＭＳ Ｐ明朝"/>
        <family val="1"/>
        <charset val="128"/>
      </rPr>
      <t xml:space="preserve">
</t>
    </r>
    <r>
      <rPr>
        <b/>
        <sz val="9"/>
        <color rgb="FFFF0000"/>
        <rFont val="ＭＳ Ｐ明朝"/>
        <family val="1"/>
        <charset val="128"/>
      </rPr>
      <t xml:space="preserve">・様式、添付書類を一組にしてホッチキスで綴じること。
</t>
    </r>
    <r>
      <rPr>
        <sz val="9"/>
        <color rgb="FFFF0000"/>
        <rFont val="ＭＳ Ｐ明朝"/>
        <family val="1"/>
        <charset val="128"/>
      </rPr>
      <t xml:space="preserve">　（工事成績評点を評価する場合）
</t>
    </r>
    <r>
      <rPr>
        <sz val="9"/>
        <color rgb="FFFF3399"/>
        <rFont val="ＭＳ Ｐ明朝"/>
        <family val="1"/>
        <charset val="128"/>
      </rPr>
      <t>・記載する同種工事の経験が下記（ア）に記載する同種工事で、その工事評定点が高い場合は評価項目「配置予定技術者の技術力」において評価する。ただし、成績評定通知書の写しが添付されていない場合は評価しない。
・１つの工事で複数回の完成検査を受検した場合は、そのうちいずれかの成績評定通知書を添付すること。</t>
    </r>
    <r>
      <rPr>
        <sz val="9"/>
        <rFont val="ＭＳ Ｐ明朝"/>
        <family val="1"/>
        <charset val="128"/>
      </rPr>
      <t xml:space="preserve">
</t>
    </r>
    <r>
      <rPr>
        <sz val="9"/>
        <color indexed="10"/>
        <rFont val="ＭＳ Ｐ明朝"/>
        <family val="1"/>
        <charset val="128"/>
      </rPr>
      <t>（ア）同種工事</t>
    </r>
    <r>
      <rPr>
        <sz val="9"/>
        <rFont val="ＭＳ Ｐ明朝"/>
        <family val="1"/>
        <charset val="128"/>
      </rPr>
      <t xml:space="preserve">
　福岡県発注工事（全ての部局を対象とする）又は国土交通省九州地方整備局発注の工事で、</t>
    </r>
    <r>
      <rPr>
        <sz val="9"/>
        <color indexed="10"/>
        <rFont val="ＭＳ Ｐ明朝"/>
        <family val="1"/>
        <charset val="128"/>
      </rPr>
      <t>橋梁下部工新設工事</t>
    </r>
    <r>
      <rPr>
        <sz val="9"/>
        <rFont val="ＭＳ Ｐ明朝"/>
        <family val="1"/>
        <charset val="128"/>
      </rPr>
      <t>（完成日が</t>
    </r>
    <r>
      <rPr>
        <sz val="9"/>
        <color rgb="FFFF0000"/>
        <rFont val="ＭＳ Ｐ明朝"/>
        <family val="1"/>
        <charset val="128"/>
      </rPr>
      <t>令和２年度以降</t>
    </r>
    <r>
      <rPr>
        <sz val="9"/>
        <rFont val="ＭＳ Ｐ明朝"/>
        <family val="1"/>
        <charset val="128"/>
      </rPr>
      <t>のもの）の評定点の高いものを評価する。</t>
    </r>
    <rPh sb="16" eb="18">
      <t>カクニン</t>
    </rPh>
    <rPh sb="38" eb="39">
      <t>カカ</t>
    </rPh>
    <rPh sb="63" eb="65">
      <t>テンプ</t>
    </rPh>
    <rPh sb="65" eb="67">
      <t>シリョウ</t>
    </rPh>
    <rPh sb="68" eb="70">
      <t>ガイトウ</t>
    </rPh>
    <rPh sb="70" eb="72">
      <t>カショ</t>
    </rPh>
    <rPh sb="73" eb="75">
      <t>アカイロ</t>
    </rPh>
    <rPh sb="112" eb="113">
      <t>トウ</t>
    </rPh>
    <rPh sb="127" eb="129">
      <t>ジッセキ</t>
    </rPh>
    <rPh sb="129" eb="131">
      <t>コウジ</t>
    </rPh>
    <rPh sb="132" eb="134">
      <t>ヨウシキ</t>
    </rPh>
    <rPh sb="136" eb="138">
      <t>ドウイツ</t>
    </rPh>
    <rPh sb="138" eb="140">
      <t>コウジ</t>
    </rPh>
    <rPh sb="141" eb="143">
      <t>バアイ</t>
    </rPh>
    <rPh sb="145" eb="147">
      <t>テンプ</t>
    </rPh>
    <rPh sb="147" eb="149">
      <t>ショルイ</t>
    </rPh>
    <rPh sb="150" eb="152">
      <t>テイシュツ</t>
    </rPh>
    <rPh sb="153" eb="155">
      <t>ショウリャク</t>
    </rPh>
    <rPh sb="159" eb="161">
      <t>ショウリャク</t>
    </rPh>
    <rPh sb="163" eb="165">
      <t>バアイ</t>
    </rPh>
    <rPh sb="172" eb="173">
      <t>ラン</t>
    </rPh>
    <rPh sb="186" eb="188">
      <t>ヨウシキ</t>
    </rPh>
    <rPh sb="190" eb="192">
      <t>ドウイツ</t>
    </rPh>
    <rPh sb="194" eb="196">
      <t>ニュウリョク</t>
    </rPh>
    <rPh sb="325" eb="327">
      <t>ヨウシキ</t>
    </rPh>
    <rPh sb="372" eb="380">
      <t>コヨウホケンヒホケンシャ</t>
    </rPh>
    <rPh sb="380" eb="385">
      <t>シカクシュトクトウ</t>
    </rPh>
    <rPh sb="385" eb="390">
      <t>カクニンツウチショ</t>
    </rPh>
    <rPh sb="390" eb="391">
      <t>マタ</t>
    </rPh>
    <rPh sb="392" eb="395">
      <t>ジュウミンゼイ</t>
    </rPh>
    <rPh sb="395" eb="397">
      <t>トクベツ</t>
    </rPh>
    <rPh sb="397" eb="399">
      <t>チョウシュウ</t>
    </rPh>
    <rPh sb="399" eb="400">
      <t>ガク</t>
    </rPh>
    <rPh sb="401" eb="403">
      <t>ヘンコウ</t>
    </rPh>
    <rPh sb="404" eb="407">
      <t>ツウチショ</t>
    </rPh>
    <rPh sb="408" eb="410">
      <t>トクベツ</t>
    </rPh>
    <rPh sb="410" eb="412">
      <t>チョウシュウ</t>
    </rPh>
    <rPh sb="412" eb="415">
      <t>ギムシャ</t>
    </rPh>
    <rPh sb="415" eb="416">
      <t>ヨウ</t>
    </rPh>
    <rPh sb="423" eb="426">
      <t>シカクシャ</t>
    </rPh>
    <rPh sb="476" eb="479">
      <t>エイギョウショ</t>
    </rPh>
    <rPh sb="479" eb="482">
      <t>ギジュツシャ</t>
    </rPh>
    <rPh sb="482" eb="483">
      <t>マタ</t>
    </rPh>
    <rPh sb="484" eb="486">
      <t>トクテイ</t>
    </rPh>
    <rPh sb="486" eb="489">
      <t>エイギョウショ</t>
    </rPh>
    <rPh sb="489" eb="492">
      <t>ギジュツシャ</t>
    </rPh>
    <rPh sb="781" eb="783">
      <t>レイワ</t>
    </rPh>
    <phoneticPr fontId="4"/>
  </si>
  <si>
    <t>雇用保険の資格取得年月日</t>
    <rPh sb="0" eb="4">
      <t>コヨウホケン</t>
    </rPh>
    <rPh sb="5" eb="7">
      <t>シカク</t>
    </rPh>
    <rPh sb="7" eb="9">
      <t>シュトク</t>
    </rPh>
    <rPh sb="9" eb="12">
      <t>ネンガッピ</t>
    </rPh>
    <phoneticPr fontId="4"/>
  </si>
  <si>
    <t>※　雇用保険被保険者資格取得等確認通知書の写し添付欄（記載内容が判読できるよう画像サイズを調整して添付してください。）
　　住民税特別徴収額（変更）通知書（特別徴収義務者用）の写しの場合は、記載内容が判読できるよう別紙A4サイズで添付して下さ
　　い。</t>
    <rPh sb="2" eb="20">
      <t>コヨウホケンヒホケンシャシカクシュトクトウカクニンツウチショ</t>
    </rPh>
    <rPh sb="21" eb="22">
      <t>ウツ</t>
    </rPh>
    <rPh sb="23" eb="25">
      <t>テンプ</t>
    </rPh>
    <rPh sb="25" eb="26">
      <t>ラン</t>
    </rPh>
    <rPh sb="62" eb="65">
      <t>ジュウミンゼイ</t>
    </rPh>
    <rPh sb="65" eb="67">
      <t>トクベツ</t>
    </rPh>
    <rPh sb="67" eb="70">
      <t>チョウシュウガク</t>
    </rPh>
    <rPh sb="71" eb="73">
      <t>ヘンコウ</t>
    </rPh>
    <rPh sb="74" eb="77">
      <t>ツウチショ</t>
    </rPh>
    <rPh sb="78" eb="82">
      <t>トクベツチョウシュウ</t>
    </rPh>
    <rPh sb="82" eb="86">
      <t>ギムシャヨウ</t>
    </rPh>
    <rPh sb="88" eb="89">
      <t>ウツ</t>
    </rPh>
    <rPh sb="91" eb="93">
      <t>バアイ</t>
    </rPh>
    <rPh sb="95" eb="99">
      <t>キサイナイヨウ</t>
    </rPh>
    <rPh sb="100" eb="102">
      <t>ハンドク</t>
    </rPh>
    <rPh sb="107" eb="109">
      <t>ベッシ</t>
    </rPh>
    <rPh sb="115" eb="117">
      <t>テンプ</t>
    </rPh>
    <rPh sb="119" eb="120">
      <t>クダ</t>
    </rPh>
    <phoneticPr fontId="4"/>
  </si>
  <si>
    <t>※　雇用保険被保険者資格取得等確認通知書の写し添付欄（記載内容が判読できるよう画像サイズを調整して添付してください。）
　　住民税特別徴収額（変更）通知書（特別徴収義務者用）の写しの場合は、記載内容が判読できるよう別紙A4サイズで添付して下さ
　　い。</t>
    <rPh sb="2" eb="20">
      <t>コヨウホケンヒホケンシャシカクシュトクナドカクニンツウチショ</t>
    </rPh>
    <rPh sb="27" eb="29">
      <t>キサイ</t>
    </rPh>
    <rPh sb="32" eb="34">
      <t>ハンドク</t>
    </rPh>
    <rPh sb="39" eb="41">
      <t>ガゾウ</t>
    </rPh>
    <rPh sb="45" eb="47">
      <t>チョウセイ</t>
    </rPh>
    <phoneticPr fontId="4"/>
  </si>
  <si>
    <t>地方自治法施行令第１６７条の４の規定に該当する</t>
    <rPh sb="0" eb="2">
      <t>チホウ</t>
    </rPh>
    <rPh sb="2" eb="4">
      <t>ジチ</t>
    </rPh>
    <rPh sb="4" eb="5">
      <t>ホウ</t>
    </rPh>
    <rPh sb="5" eb="8">
      <t>シコウレイ</t>
    </rPh>
    <rPh sb="8" eb="9">
      <t>ダイ</t>
    </rPh>
    <rPh sb="12" eb="13">
      <t>ジョウ</t>
    </rPh>
    <rPh sb="16" eb="18">
      <t>キテイ</t>
    </rPh>
    <rPh sb="19" eb="21">
      <t>ガイトウ</t>
    </rPh>
    <phoneticPr fontId="4"/>
  </si>
  <si>
    <r>
      <rPr>
        <sz val="10"/>
        <color rgb="FFFF0000"/>
        <rFont val="ＭＳ Ｐ明朝"/>
        <family val="1"/>
        <charset val="128"/>
      </rPr>
      <t>令和○年度</t>
    </r>
    <r>
      <rPr>
        <sz val="10"/>
        <color theme="1"/>
        <rFont val="ＭＳ Ｐ明朝"/>
        <family val="1"/>
        <charset val="128"/>
      </rPr>
      <t>福岡県建設工事競争入札資格者名簿登載者である。</t>
    </r>
    <rPh sb="0" eb="2">
      <t>レイワ</t>
    </rPh>
    <rPh sb="3" eb="5">
      <t>ネンド</t>
    </rPh>
    <rPh sb="5" eb="8">
      <t>フクオカケン</t>
    </rPh>
    <rPh sb="8" eb="12">
      <t>ケンセツコウジ</t>
    </rPh>
    <rPh sb="12" eb="16">
      <t>キョウソウニュウサツ</t>
    </rPh>
    <rPh sb="16" eb="19">
      <t>シカクシャ</t>
    </rPh>
    <rPh sb="19" eb="21">
      <t>メイボ</t>
    </rPh>
    <rPh sb="21" eb="24">
      <t>トウサイシャ</t>
    </rPh>
    <phoneticPr fontId="4"/>
  </si>
  <si>
    <t>様式１－３：自己採点表</t>
  </si>
  <si>
    <t>「採点欄｣に点数を記入してください。なお、下記表中の注釈は、「別表１：評価項目及び評価基準」を参照してください。</t>
    <rPh sb="21" eb="23">
      <t>カキ</t>
    </rPh>
    <rPh sb="23" eb="25">
      <t>ヒョウチュウ</t>
    </rPh>
    <rPh sb="26" eb="28">
      <t>チュウシャク</t>
    </rPh>
    <rPh sb="31" eb="33">
      <t>ベッピョウ</t>
    </rPh>
    <rPh sb="35" eb="37">
      <t>ヒョウカ</t>
    </rPh>
    <rPh sb="37" eb="39">
      <t>コウモク</t>
    </rPh>
    <rPh sb="39" eb="40">
      <t>オヨ</t>
    </rPh>
    <rPh sb="41" eb="43">
      <t>ヒョウカ</t>
    </rPh>
    <rPh sb="43" eb="45">
      <t>キジュン</t>
    </rPh>
    <rPh sb="47" eb="49">
      <t>サンショウ</t>
    </rPh>
    <phoneticPr fontId="4"/>
  </si>
  <si>
    <t>工事名：</t>
    <rPh sb="0" eb="3">
      <t>コウジメイ</t>
    </rPh>
    <phoneticPr fontId="4"/>
  </si>
  <si>
    <t>曲川鯨瀬排水機場３号ポンプ更新工事</t>
  </si>
  <si>
    <t>会社名：</t>
    <rPh sb="0" eb="3">
      <t>カイシャメイ</t>
    </rPh>
    <phoneticPr fontId="4"/>
  </si>
  <si>
    <t>１．</t>
    <phoneticPr fontId="4"/>
  </si>
  <si>
    <t>労働安全対策について</t>
  </si>
  <si>
    <t>屋内において重量物である機械設備の撤去及び据付作業を行うことから、作業員に対する労働安全対策について工夫を述べること。</t>
  </si>
  <si>
    <t>0.0 ～</t>
    <phoneticPr fontId="4"/>
  </si>
  <si>
    <t>交通安全対策について</t>
  </si>
  <si>
    <t>ポンプ設備等は重量物であるため、製作工場と据付現場間の機器運搬（陸路に限る）における交通安全対策について工夫を述べること。</t>
  </si>
  <si>
    <t>２．</t>
    <phoneticPr fontId="4"/>
  </si>
  <si>
    <r>
      <t>工事成績評定</t>
    </r>
    <r>
      <rPr>
        <sz val="9"/>
        <color rgb="FFFF0000"/>
        <rFont val="ＭＳ Ｐ明朝"/>
        <family val="1"/>
        <charset val="128"/>
      </rPr>
      <t>（注１）</t>
    </r>
    <rPh sb="0" eb="2">
      <t>コウジ</t>
    </rPh>
    <rPh sb="2" eb="4">
      <t>セイセキ</t>
    </rPh>
    <rPh sb="4" eb="6">
      <t>ヒョウテイ</t>
    </rPh>
    <rPh sb="7" eb="8">
      <t>チュウ</t>
    </rPh>
    <phoneticPr fontId="4"/>
  </si>
  <si>
    <t>82点以上</t>
    <rPh sb="2" eb="3">
      <t>テン</t>
    </rPh>
    <phoneticPr fontId="4"/>
  </si>
  <si>
    <t>79点以上82点未満</t>
    <rPh sb="2" eb="3">
      <t>テン</t>
    </rPh>
    <rPh sb="7" eb="8">
      <t>テン</t>
    </rPh>
    <phoneticPr fontId="4"/>
  </si>
  <si>
    <t>76点以上79点未満</t>
    <rPh sb="2" eb="3">
      <t>テン</t>
    </rPh>
    <rPh sb="7" eb="8">
      <t>テン</t>
    </rPh>
    <phoneticPr fontId="4"/>
  </si>
  <si>
    <t>73点以上76点未満</t>
    <rPh sb="2" eb="3">
      <t>テン</t>
    </rPh>
    <rPh sb="7" eb="8">
      <t>テン</t>
    </rPh>
    <phoneticPr fontId="4"/>
  </si>
  <si>
    <t>73点未満（工事成績なし）</t>
    <rPh sb="2" eb="3">
      <t>テン</t>
    </rPh>
    <rPh sb="6" eb="8">
      <t>コウジ</t>
    </rPh>
    <rPh sb="8" eb="10">
      <t>セイセキ</t>
    </rPh>
    <phoneticPr fontId="4"/>
  </si>
  <si>
    <r>
      <t>安全管理の状況</t>
    </r>
    <r>
      <rPr>
        <sz val="9"/>
        <color rgb="FFFF0000"/>
        <rFont val="ＭＳ Ｐ明朝"/>
        <family val="1"/>
        <charset val="128"/>
      </rPr>
      <t>（注２）</t>
    </r>
    <rPh sb="0" eb="2">
      <t>アンゼン</t>
    </rPh>
    <rPh sb="2" eb="4">
      <t>カンリ</t>
    </rPh>
    <rPh sb="5" eb="7">
      <t>ジョウキョウ</t>
    </rPh>
    <rPh sb="8" eb="9">
      <t>チュウ</t>
    </rPh>
    <phoneticPr fontId="4"/>
  </si>
  <si>
    <t>別に指定する労働災害防止に関する講習の受講の有無</t>
    <rPh sb="0" eb="1">
      <t>ベツ</t>
    </rPh>
    <rPh sb="2" eb="4">
      <t>シテイ</t>
    </rPh>
    <rPh sb="6" eb="8">
      <t>ロウドウ</t>
    </rPh>
    <rPh sb="8" eb="10">
      <t>サイガイ</t>
    </rPh>
    <rPh sb="10" eb="12">
      <t>ボウシ</t>
    </rPh>
    <rPh sb="13" eb="14">
      <t>カン</t>
    </rPh>
    <rPh sb="16" eb="18">
      <t>コウシュウ</t>
    </rPh>
    <rPh sb="19" eb="21">
      <t>ジュコウ</t>
    </rPh>
    <rPh sb="22" eb="24">
      <t>ウム</t>
    </rPh>
    <phoneticPr fontId="4"/>
  </si>
  <si>
    <t>当該工事の理解度・取組み状況</t>
    <rPh sb="0" eb="2">
      <t>トウガイ</t>
    </rPh>
    <rPh sb="2" eb="4">
      <t>コウジ</t>
    </rPh>
    <rPh sb="5" eb="8">
      <t>リカイド</t>
    </rPh>
    <rPh sb="9" eb="11">
      <t>トリクミ</t>
    </rPh>
    <rPh sb="12" eb="14">
      <t>ジョウキョウ</t>
    </rPh>
    <phoneticPr fontId="4"/>
  </si>
  <si>
    <t>見積公告時における見積提出の有無</t>
    <rPh sb="0" eb="2">
      <t>ミツモリ</t>
    </rPh>
    <rPh sb="2" eb="5">
      <t>コウコクジ</t>
    </rPh>
    <rPh sb="9" eb="11">
      <t>ミツモリ</t>
    </rPh>
    <rPh sb="11" eb="13">
      <t>テイシュツ</t>
    </rPh>
    <rPh sb="14" eb="16">
      <t>ウム</t>
    </rPh>
    <phoneticPr fontId="4"/>
  </si>
  <si>
    <r>
      <t>工事の確実かつ円滑な実施体制としての拠点</t>
    </r>
    <r>
      <rPr>
        <sz val="9"/>
        <color rgb="FFFF0000"/>
        <rFont val="ＭＳ Ｐ明朝"/>
        <family val="1"/>
        <charset val="128"/>
      </rPr>
      <t>（注３）</t>
    </r>
    <rPh sb="21" eb="22">
      <t>チュウ</t>
    </rPh>
    <phoneticPr fontId="4"/>
  </si>
  <si>
    <t>主たる営業所の有無（福岡県内）</t>
  </si>
  <si>
    <r>
      <t>同種工事の施工実績</t>
    </r>
    <r>
      <rPr>
        <sz val="9"/>
        <color rgb="FFFF0000"/>
        <rFont val="ＭＳ Ｐ明朝"/>
        <family val="1"/>
        <charset val="128"/>
      </rPr>
      <t>（注４）</t>
    </r>
    <rPh sb="10" eb="11">
      <t>チュウ</t>
    </rPh>
    <phoneticPr fontId="4"/>
  </si>
  <si>
    <t>吐出量10m3/sec・台以上のポンプ製作・据付工事の施工実績の有無</t>
    <phoneticPr fontId="4"/>
  </si>
  <si>
    <t>添付資料</t>
    <rPh sb="0" eb="2">
      <t>テンプ</t>
    </rPh>
    <rPh sb="2" eb="4">
      <t>シリョウ</t>
    </rPh>
    <phoneticPr fontId="4"/>
  </si>
  <si>
    <r>
      <t>施工体制確保の確実性</t>
    </r>
    <r>
      <rPr>
        <sz val="9"/>
        <color rgb="FFFF0000"/>
        <rFont val="ＭＳ Ｐ明朝"/>
        <family val="1"/>
        <charset val="128"/>
      </rPr>
      <t>（注５）</t>
    </r>
    <rPh sb="0" eb="2">
      <t>セコウ</t>
    </rPh>
    <rPh sb="2" eb="4">
      <t>タイセイ</t>
    </rPh>
    <rPh sb="4" eb="6">
      <t>カクホ</t>
    </rPh>
    <rPh sb="7" eb="10">
      <t>カクジツセイ</t>
    </rPh>
    <rPh sb="11" eb="12">
      <t>チュウ</t>
    </rPh>
    <phoneticPr fontId="4"/>
  </si>
  <si>
    <t>３．</t>
    <phoneticPr fontId="4"/>
  </si>
  <si>
    <r>
      <t>配置予定技術者の技術力</t>
    </r>
    <r>
      <rPr>
        <sz val="9"/>
        <color rgb="FFFF0000"/>
        <rFont val="ＭＳ Ｐ明朝"/>
        <family val="1"/>
        <charset val="128"/>
      </rPr>
      <t>（注６）</t>
    </r>
    <rPh sb="0" eb="2">
      <t>ハイチ</t>
    </rPh>
    <rPh sb="2" eb="4">
      <t>ヨテイ</t>
    </rPh>
    <rPh sb="4" eb="7">
      <t>ギジュツシャ</t>
    </rPh>
    <rPh sb="8" eb="10">
      <t>ギジュツ</t>
    </rPh>
    <rPh sb="10" eb="11">
      <t>チカラ</t>
    </rPh>
    <rPh sb="12" eb="13">
      <t>チュウ</t>
    </rPh>
    <phoneticPr fontId="4"/>
  </si>
  <si>
    <r>
      <t>同種工事の工事成績評定</t>
    </r>
    <r>
      <rPr>
        <sz val="9"/>
        <color rgb="FFFF0000"/>
        <rFont val="ＭＳ Ｐ明朝"/>
        <family val="1"/>
        <charset val="128"/>
      </rPr>
      <t>（注７）</t>
    </r>
    <rPh sb="0" eb="2">
      <t>ドウシュ</t>
    </rPh>
    <rPh sb="2" eb="4">
      <t>コウジ</t>
    </rPh>
    <rPh sb="5" eb="7">
      <t>コウジ</t>
    </rPh>
    <rPh sb="7" eb="9">
      <t>セイセキ</t>
    </rPh>
    <rPh sb="9" eb="11">
      <t>ヒョウテイ</t>
    </rPh>
    <rPh sb="12" eb="13">
      <t>チュウ</t>
    </rPh>
    <phoneticPr fontId="4"/>
  </si>
  <si>
    <t>技術士又は監理技術者資格者証（機械器具設置工事業）の保有年数</t>
  </si>
  <si>
    <r>
      <t>同種工事の施工実績</t>
    </r>
    <r>
      <rPr>
        <sz val="9"/>
        <color rgb="FFFF0000"/>
        <rFont val="ＭＳ Ｐ明朝"/>
        <family val="1"/>
        <charset val="128"/>
      </rPr>
      <t>（注８）</t>
    </r>
    <phoneticPr fontId="4"/>
  </si>
  <si>
    <t>ポンプ形式がターボポンプのポンプ製作・据付工事の施工実績の有無</t>
    <phoneticPr fontId="4"/>
  </si>
  <si>
    <t>加算点合計</t>
    <rPh sb="0" eb="2">
      <t>カサン</t>
    </rPh>
    <rPh sb="2" eb="3">
      <t>テン</t>
    </rPh>
    <rPh sb="3" eb="5">
      <t>ゴウケイ</t>
    </rPh>
    <phoneticPr fontId="4"/>
  </si>
  <si>
    <t>４．</t>
    <phoneticPr fontId="4"/>
  </si>
  <si>
    <t>施工体制の評価</t>
    <rPh sb="0" eb="2">
      <t>セコウ</t>
    </rPh>
    <rPh sb="2" eb="4">
      <t>タイセイ</t>
    </rPh>
    <rPh sb="5" eb="7">
      <t>ヒョウカ</t>
    </rPh>
    <phoneticPr fontId="4"/>
  </si>
  <si>
    <r>
      <t>施工体制評価点</t>
    </r>
    <r>
      <rPr>
        <sz val="9"/>
        <color rgb="FFFF0000"/>
        <rFont val="ＭＳ Ｐ明朝"/>
        <family val="1"/>
        <charset val="128"/>
      </rPr>
      <t>（注９）</t>
    </r>
    <rPh sb="0" eb="2">
      <t>セコウ</t>
    </rPh>
    <rPh sb="2" eb="4">
      <t>タイセイ</t>
    </rPh>
    <rPh sb="4" eb="6">
      <t>ヒョウカ</t>
    </rPh>
    <rPh sb="6" eb="7">
      <t>テン</t>
    </rPh>
    <rPh sb="8" eb="9">
      <t>チュウ</t>
    </rPh>
    <phoneticPr fontId="4"/>
  </si>
  <si>
    <t>低入札価格調査基準比較価格以上で入札</t>
    <rPh sb="0" eb="1">
      <t>テイ</t>
    </rPh>
    <rPh sb="1" eb="3">
      <t>ニュウサツ</t>
    </rPh>
    <rPh sb="3" eb="5">
      <t>カカク</t>
    </rPh>
    <rPh sb="5" eb="7">
      <t>チョウサ</t>
    </rPh>
    <rPh sb="7" eb="9">
      <t>キジュン</t>
    </rPh>
    <rPh sb="9" eb="11">
      <t>ヒカク</t>
    </rPh>
    <rPh sb="11" eb="13">
      <t>カカク</t>
    </rPh>
    <rPh sb="13" eb="15">
      <t>イジョウ</t>
    </rPh>
    <rPh sb="16" eb="18">
      <t>ニュウサツ</t>
    </rPh>
    <phoneticPr fontId="4"/>
  </si>
  <si>
    <t>低入札価格調査基準比較価格未満で入札</t>
    <rPh sb="0" eb="1">
      <t>テイ</t>
    </rPh>
    <rPh sb="1" eb="3">
      <t>ニュウサツ</t>
    </rPh>
    <rPh sb="3" eb="5">
      <t>カカク</t>
    </rPh>
    <rPh sb="5" eb="7">
      <t>チョウサ</t>
    </rPh>
    <rPh sb="7" eb="9">
      <t>キジュン</t>
    </rPh>
    <rPh sb="11" eb="13">
      <t>カカク</t>
    </rPh>
    <rPh sb="13" eb="15">
      <t>ミマン</t>
    </rPh>
    <rPh sb="16" eb="18">
      <t>ニュウサツ</t>
    </rPh>
    <phoneticPr fontId="4"/>
  </si>
  <si>
    <t>北九州市八幡西区三ツ頭二丁目</t>
  </si>
  <si>
    <r>
      <t>　工事種別が</t>
    </r>
    <r>
      <rPr>
        <b/>
        <sz val="10"/>
        <color indexed="10"/>
        <rFont val="ＭＳ Ｐ明朝"/>
        <family val="1"/>
        <charset val="128"/>
      </rPr>
      <t>『機械器具設置工事』</t>
    </r>
    <r>
      <rPr>
        <sz val="10"/>
        <rFont val="ＭＳ Ｐ明朝"/>
        <family val="1"/>
        <charset val="128"/>
      </rPr>
      <t>で、</t>
    </r>
    <r>
      <rPr>
        <b/>
        <sz val="10"/>
        <color rgb="FFFF0000"/>
        <rFont val="ＭＳ Ｐ明朝"/>
        <family val="1"/>
        <charset val="128"/>
      </rPr>
      <t>令和４年４月1日以降</t>
    </r>
    <r>
      <rPr>
        <sz val="10"/>
        <rFont val="ＭＳ Ｐ明朝"/>
        <family val="1"/>
        <charset val="128"/>
      </rPr>
      <t>に</t>
    </r>
    <r>
      <rPr>
        <b/>
        <u/>
        <sz val="10"/>
        <color indexed="10"/>
        <rFont val="ＭＳ Ｐ明朝"/>
        <family val="1"/>
        <charset val="128"/>
      </rPr>
      <t>総合評価落札方式によって落札した</t>
    </r>
    <r>
      <rPr>
        <sz val="10"/>
        <rFont val="ＭＳ Ｐ明朝"/>
        <family val="1"/>
        <charset val="128"/>
      </rPr>
      <t>福岡県発注工事（県土整備事務所、苅田港務所、流域下水道事務所）について、落札日の古い順に記入してください。</t>
    </r>
    <rPh sb="1" eb="3">
      <t>コウジ</t>
    </rPh>
    <rPh sb="3" eb="5">
      <t>シュベツ</t>
    </rPh>
    <rPh sb="7" eb="9">
      <t>キカイ</t>
    </rPh>
    <rPh sb="9" eb="11">
      <t>キグ</t>
    </rPh>
    <rPh sb="11" eb="13">
      <t>セッチ</t>
    </rPh>
    <rPh sb="13" eb="15">
      <t>コウジ</t>
    </rPh>
    <rPh sb="15" eb="17">
      <t>ドコウジ</t>
    </rPh>
    <rPh sb="18" eb="20">
      <t>レイワ</t>
    </rPh>
    <rPh sb="33" eb="35">
      <t>ラクサツ</t>
    </rPh>
    <rPh sb="53" eb="54">
      <t>ケン</t>
    </rPh>
    <rPh sb="54" eb="55">
      <t>ド</t>
    </rPh>
    <rPh sb="55" eb="57">
      <t>セイビ</t>
    </rPh>
    <rPh sb="89" eb="91">
      <t>キニュウ</t>
    </rPh>
    <phoneticPr fontId="4"/>
  </si>
  <si>
    <r>
      <t>　工事種別が</t>
    </r>
    <r>
      <rPr>
        <b/>
        <sz val="9"/>
        <color indexed="10"/>
        <rFont val="ＭＳ Ｐ明朝"/>
        <family val="1"/>
        <charset val="128"/>
      </rPr>
      <t>「機械器具設置工事」</t>
    </r>
    <r>
      <rPr>
        <sz val="9"/>
        <rFont val="ＭＳ Ｐ明朝"/>
        <family val="1"/>
        <charset val="128"/>
      </rPr>
      <t>で、</t>
    </r>
    <r>
      <rPr>
        <b/>
        <sz val="9"/>
        <color indexed="10"/>
        <rFont val="ＭＳ Ｐ明朝"/>
        <family val="1"/>
        <charset val="128"/>
      </rPr>
      <t>令和４年２月１日から令和７年１月３１日まで</t>
    </r>
    <r>
      <rPr>
        <sz val="9"/>
        <rFont val="ＭＳ Ｐ明朝"/>
        <family val="1"/>
        <charset val="128"/>
      </rPr>
      <t>に完成した</t>
    </r>
    <r>
      <rPr>
        <b/>
        <sz val="9"/>
        <color indexed="10"/>
        <rFont val="ＭＳ Ｐ明朝"/>
        <family val="1"/>
        <charset val="128"/>
      </rPr>
      <t>福岡県発注工事</t>
    </r>
    <r>
      <rPr>
        <sz val="9"/>
        <rFont val="ＭＳ Ｐ明朝"/>
        <family val="1"/>
        <charset val="128"/>
      </rPr>
      <t>（業者の等級別格付を行う際の主観的事項の評定に用いた全ての工事を対象とする。）について、完成日の古い順に記入してください。
　なお、前記県発注工事が無い場合は、</t>
    </r>
    <r>
      <rPr>
        <b/>
        <sz val="9"/>
        <color indexed="10"/>
        <rFont val="ＭＳ Ｐ明朝"/>
        <family val="1"/>
        <charset val="128"/>
      </rPr>
      <t>令和３年４月１日から令和６年３月３１日まで</t>
    </r>
    <r>
      <rPr>
        <sz val="9"/>
        <rFont val="ＭＳ Ｐ明朝"/>
        <family val="1"/>
        <charset val="128"/>
      </rPr>
      <t>に完成した国土交通省九州地方整備局発注の工事（全工事種別）について記入してください。</t>
    </r>
    <rPh sb="1" eb="3">
      <t>コウジ</t>
    </rPh>
    <rPh sb="3" eb="5">
      <t>シュベツ</t>
    </rPh>
    <rPh sb="7" eb="13">
      <t>キカイキグセッチ</t>
    </rPh>
    <rPh sb="13" eb="15">
      <t>コウジ</t>
    </rPh>
    <rPh sb="18" eb="20">
      <t>レイワ</t>
    </rPh>
    <rPh sb="28" eb="30">
      <t>レイワ</t>
    </rPh>
    <rPh sb="95" eb="97">
      <t>カンセイ</t>
    </rPh>
    <rPh sb="117" eb="119">
      <t>ゼンキ</t>
    </rPh>
    <rPh sb="119" eb="120">
      <t>ケン</t>
    </rPh>
    <rPh sb="120" eb="122">
      <t>ハッチュウ</t>
    </rPh>
    <rPh sb="122" eb="124">
      <t>コウジ</t>
    </rPh>
    <rPh sb="125" eb="126">
      <t>ナ</t>
    </rPh>
    <rPh sb="127" eb="129">
      <t>バアイ</t>
    </rPh>
    <rPh sb="131" eb="133">
      <t>レイワ</t>
    </rPh>
    <rPh sb="141" eb="143">
      <t>レイワ</t>
    </rPh>
    <rPh sb="185" eb="187">
      <t>キニュウ</t>
    </rPh>
    <phoneticPr fontId="4"/>
  </si>
  <si>
    <r>
      <t xml:space="preserve">
・実績工事に係る内容及び完成が確認できる書類を添付すること。（</t>
    </r>
    <r>
      <rPr>
        <sz val="9"/>
        <color rgb="FFFF0000"/>
        <rFont val="ＭＳ Ｐ明朝"/>
        <family val="1"/>
        <charset val="128"/>
      </rPr>
      <t>添付資料の該当箇所を赤色でマーキングすること。</t>
    </r>
    <r>
      <rPr>
        <sz val="9"/>
        <rFont val="ＭＳ Ｐ明朝"/>
        <family val="1"/>
        <charset val="128"/>
      </rPr>
      <t>）
・設計図書の写しのうち、契約図面を添付する場合は、工事名等が確認できるものに限る。
・様式２の記載内容の確認は添付書類のみで行う。</t>
    </r>
    <r>
      <rPr>
        <b/>
        <sz val="9"/>
        <color rgb="FFFF0000"/>
        <rFont val="ＭＳ Ｐ明朝"/>
        <family val="1"/>
        <charset val="128"/>
      </rPr>
      <t xml:space="preserve">
・様式、添付書類を一組にしてホッチキスで綴じること。</t>
    </r>
    <rPh sb="2" eb="4">
      <t>ジッセキ</t>
    </rPh>
    <rPh sb="4" eb="6">
      <t>コウジ</t>
    </rPh>
    <rPh sb="7" eb="8">
      <t>カカ</t>
    </rPh>
    <rPh sb="9" eb="11">
      <t>ナイヨウ</t>
    </rPh>
    <rPh sb="11" eb="12">
      <t>オヨ</t>
    </rPh>
    <rPh sb="13" eb="15">
      <t>カンセイ</t>
    </rPh>
    <rPh sb="16" eb="18">
      <t>カクニン</t>
    </rPh>
    <rPh sb="21" eb="23">
      <t>ショルイ</t>
    </rPh>
    <rPh sb="24" eb="26">
      <t>テンプ</t>
    </rPh>
    <rPh sb="58" eb="60">
      <t>セッケイ</t>
    </rPh>
    <rPh sb="60" eb="62">
      <t>トショ</t>
    </rPh>
    <rPh sb="63" eb="64">
      <t>ウツ</t>
    </rPh>
    <rPh sb="69" eb="71">
      <t>ケイヤク</t>
    </rPh>
    <rPh sb="71" eb="73">
      <t>ズメン</t>
    </rPh>
    <rPh sb="74" eb="76">
      <t>テンプ</t>
    </rPh>
    <rPh sb="78" eb="80">
      <t>バアイ</t>
    </rPh>
    <rPh sb="82" eb="85">
      <t>コウジメイ</t>
    </rPh>
    <rPh sb="85" eb="86">
      <t>トウ</t>
    </rPh>
    <rPh sb="87" eb="89">
      <t>カクニン</t>
    </rPh>
    <rPh sb="95" eb="96">
      <t>カギ</t>
    </rPh>
    <rPh sb="100" eb="102">
      <t>ヨウシキ</t>
    </rPh>
    <rPh sb="104" eb="106">
      <t>キサイ</t>
    </rPh>
    <rPh sb="106" eb="108">
      <t>ナイヨウ</t>
    </rPh>
    <rPh sb="109" eb="111">
      <t>カクニン</t>
    </rPh>
    <rPh sb="112" eb="114">
      <t>テンプ</t>
    </rPh>
    <rPh sb="114" eb="116">
      <t>ショルイ</t>
    </rPh>
    <rPh sb="119" eb="120">
      <t>オコナ</t>
    </rPh>
    <rPh sb="124" eb="126">
      <t>ヨウシキ</t>
    </rPh>
    <rPh sb="127" eb="129">
      <t>テンプ</t>
    </rPh>
    <rPh sb="129" eb="131">
      <t>ショルイ</t>
    </rPh>
    <rPh sb="132" eb="133">
      <t>ヒト</t>
    </rPh>
    <rPh sb="133" eb="134">
      <t>クミ</t>
    </rPh>
    <rPh sb="143" eb="144">
      <t>ト</t>
    </rPh>
    <phoneticPr fontId="4"/>
  </si>
  <si>
    <r>
      <t xml:space="preserve">
・実績工事に係る内容及び完成が確認できる書類を添付すること。（</t>
    </r>
    <r>
      <rPr>
        <sz val="9"/>
        <color rgb="FFFF0000"/>
        <rFont val="ＭＳ Ｐ明朝"/>
        <family val="1"/>
        <charset val="128"/>
      </rPr>
      <t>添付資料の該当箇所を赤色でマーキングすること。</t>
    </r>
    <r>
      <rPr>
        <sz val="9"/>
        <rFont val="ＭＳ Ｐ明朝"/>
        <family val="1"/>
        <charset val="128"/>
      </rPr>
      <t>）
・設計図書のうち、契約図面を添付する場合は工事名等が確認できるものに限る。
・実績工事が様式２と同一工事の場合は、添付書類の提出を省略できる。</t>
    </r>
    <r>
      <rPr>
        <b/>
        <sz val="9"/>
        <color indexed="10"/>
        <rFont val="ＭＳ Ｐ明朝"/>
        <family val="1"/>
        <charset val="128"/>
      </rPr>
      <t>省略した場合は、「チェック欄」にプルダウンリストから「様式2と同一」を入力すること。</t>
    </r>
    <r>
      <rPr>
        <sz val="9"/>
        <rFont val="ＭＳ Ｐ明朝"/>
        <family val="1"/>
        <charset val="128"/>
      </rPr>
      <t xml:space="preserve">
・様式３－１の記載内容の確認は様式３－２、様式３－３及び添付書類のみで行う。
・記載する同種工事の経験の件数は１件でよい。
・技術者として従事したことを示す書類は工事カルテ受領書(JACIC押印済のもの)の写し、発注者による証明以外は無効とする。様式３－１に記載した工期と従事期間が異なる場合は、工程表等を添付すること。
・法令による免許、雇用保険被保険者資格取得等確認通知書又は住民税特別徴収額（変更）通知書（特別徴収義務者用）、監理技術者資格者証、監理技術者講習修了証の写しは、氏名、事業所名のほか各種年月日が判読できないものは無効とする。
・</t>
    </r>
    <r>
      <rPr>
        <sz val="9"/>
        <color rgb="FFFF0000"/>
        <rFont val="ＭＳ Ｐ明朝"/>
        <family val="1"/>
        <charset val="128"/>
      </rPr>
      <t>営業所技術者又は特定営業所技術者、並びに経営業務管理責任者が確認できる資料を添付すること。</t>
    </r>
    <r>
      <rPr>
        <sz val="9"/>
        <rFont val="ＭＳ Ｐ明朝"/>
        <family val="1"/>
        <charset val="128"/>
      </rPr>
      <t xml:space="preserve">
</t>
    </r>
    <r>
      <rPr>
        <b/>
        <sz val="9"/>
        <color rgb="FFFF0000"/>
        <rFont val="ＭＳ Ｐ明朝"/>
        <family val="1"/>
        <charset val="128"/>
      </rPr>
      <t xml:space="preserve">・様式、添付書類を一組にしてホッチキスで綴じること。
</t>
    </r>
    <r>
      <rPr>
        <sz val="9"/>
        <color rgb="FFFF0000"/>
        <rFont val="ＭＳ Ｐ明朝"/>
        <family val="1"/>
        <charset val="128"/>
      </rPr>
      <t xml:space="preserve">
</t>
    </r>
    <r>
      <rPr>
        <sz val="9"/>
        <rFont val="ＭＳ Ｐ明朝"/>
        <family val="1"/>
        <charset val="128"/>
      </rPr>
      <t xml:space="preserve">・記載する同種工事の経験が下記（ア）に記載する同種工事で、その工事評定点が高い場合は評価項目「配置予定技術者の技術力」において評価する。ただし、成績評定通知書の写しが添付されていない場合は評価しない。
・１つの工事で複数回の完成検査を受検した場合は、そのうちいずれかの成績評定通知書を添付すること。
</t>
    </r>
    <r>
      <rPr>
        <sz val="9"/>
        <color indexed="10"/>
        <rFont val="ＭＳ Ｐ明朝"/>
        <family val="1"/>
        <charset val="128"/>
      </rPr>
      <t>（ア）同種工事</t>
    </r>
    <r>
      <rPr>
        <sz val="9"/>
        <rFont val="ＭＳ Ｐ明朝"/>
        <family val="1"/>
        <charset val="128"/>
      </rPr>
      <t xml:space="preserve">
　福岡県発注工事（全ての部局を対象とする）又は国土交通省九州地方整備局発注の工事で、</t>
    </r>
    <r>
      <rPr>
        <sz val="9"/>
        <color indexed="10"/>
        <rFont val="ＭＳ Ｐ明朝"/>
        <family val="1"/>
        <charset val="128"/>
      </rPr>
      <t>ポンプ設備（仮設は除く。）を製作し据付した工事</t>
    </r>
    <r>
      <rPr>
        <sz val="9"/>
        <rFont val="ＭＳ Ｐ明朝"/>
        <family val="1"/>
        <charset val="128"/>
      </rPr>
      <t>（完成日が</t>
    </r>
    <r>
      <rPr>
        <sz val="9"/>
        <color rgb="FFFF0000"/>
        <rFont val="ＭＳ Ｐ明朝"/>
        <family val="1"/>
        <charset val="128"/>
      </rPr>
      <t>令和２年度以降</t>
    </r>
    <r>
      <rPr>
        <sz val="9"/>
        <rFont val="ＭＳ Ｐ明朝"/>
        <family val="1"/>
        <charset val="128"/>
      </rPr>
      <t xml:space="preserve">のもの）の評定点の高いものを評価する。
</t>
    </r>
    <r>
      <rPr>
        <sz val="9"/>
        <color rgb="FFFF0000"/>
        <rFont val="ＭＳ Ｐ明朝"/>
        <family val="1"/>
        <charset val="128"/>
      </rPr>
      <t>・資格の保有年数について、監理技術者資格者証（機械器具設置工事業）で申請する場合は、対象となる資格の交付年月日が確認できる資料をもって評価する。</t>
    </r>
    <rPh sb="7" eb="8">
      <t>カカ</t>
    </rPh>
    <rPh sb="32" eb="34">
      <t>テンプ</t>
    </rPh>
    <rPh sb="34" eb="36">
      <t>シリョウ</t>
    </rPh>
    <rPh sb="37" eb="39">
      <t>ガイトウ</t>
    </rPh>
    <rPh sb="39" eb="41">
      <t>カショ</t>
    </rPh>
    <rPh sb="42" eb="44">
      <t>アカイロ</t>
    </rPh>
    <rPh sb="81" eb="82">
      <t>トウ</t>
    </rPh>
    <rPh sb="96" eb="98">
      <t>ジッセキ</t>
    </rPh>
    <rPh sb="98" eb="100">
      <t>コウジ</t>
    </rPh>
    <rPh sb="101" eb="103">
      <t>ヨウシキ</t>
    </rPh>
    <rPh sb="105" eb="107">
      <t>ドウイツ</t>
    </rPh>
    <rPh sb="107" eb="109">
      <t>コウジ</t>
    </rPh>
    <rPh sb="110" eb="112">
      <t>バアイ</t>
    </rPh>
    <rPh sb="114" eb="116">
      <t>テンプ</t>
    </rPh>
    <rPh sb="116" eb="118">
      <t>ショルイ</t>
    </rPh>
    <rPh sb="119" eb="121">
      <t>テイシュツ</t>
    </rPh>
    <rPh sb="122" eb="124">
      <t>ショウリャク</t>
    </rPh>
    <rPh sb="128" eb="130">
      <t>ショウリャク</t>
    </rPh>
    <rPh sb="132" eb="134">
      <t>バアイ</t>
    </rPh>
    <rPh sb="141" eb="142">
      <t>ラン</t>
    </rPh>
    <rPh sb="155" eb="157">
      <t>ヨウシキ</t>
    </rPh>
    <rPh sb="159" eb="161">
      <t>ドウイツ</t>
    </rPh>
    <rPh sb="163" eb="165">
      <t>ニュウリョク</t>
    </rPh>
    <rPh sb="294" eb="296">
      <t>ヨウシキ</t>
    </rPh>
    <rPh sb="341" eb="349">
      <t>コヨウホケンヒホケンシャ</t>
    </rPh>
    <rPh sb="349" eb="354">
      <t>シカクシュトクトウ</t>
    </rPh>
    <rPh sb="354" eb="359">
      <t>カクニンツウチショ</t>
    </rPh>
    <rPh sb="359" eb="360">
      <t>マタ</t>
    </rPh>
    <rPh sb="361" eb="364">
      <t>ジュウミンゼイ</t>
    </rPh>
    <rPh sb="364" eb="366">
      <t>トクベツ</t>
    </rPh>
    <rPh sb="366" eb="368">
      <t>チョウシュウ</t>
    </rPh>
    <rPh sb="368" eb="369">
      <t>ガク</t>
    </rPh>
    <rPh sb="370" eb="372">
      <t>ヘンコウ</t>
    </rPh>
    <rPh sb="373" eb="376">
      <t>ツウチショ</t>
    </rPh>
    <rPh sb="377" eb="379">
      <t>トクベツ</t>
    </rPh>
    <rPh sb="379" eb="381">
      <t>チョウシュウ</t>
    </rPh>
    <rPh sb="381" eb="384">
      <t>ギムシャ</t>
    </rPh>
    <rPh sb="384" eb="385">
      <t>ヨウ</t>
    </rPh>
    <rPh sb="392" eb="395">
      <t>シカクシャ</t>
    </rPh>
    <rPh sb="445" eb="448">
      <t>エイギョウショ</t>
    </rPh>
    <rPh sb="448" eb="451">
      <t>ギジュツシャ</t>
    </rPh>
    <rPh sb="451" eb="452">
      <t>マタ</t>
    </rPh>
    <rPh sb="453" eb="455">
      <t>トクテイ</t>
    </rPh>
    <rPh sb="455" eb="458">
      <t>エイギョウショ</t>
    </rPh>
    <rPh sb="458" eb="461">
      <t>ギジュツシャ</t>
    </rPh>
    <rPh sb="748" eb="750">
      <t>レイワ</t>
    </rPh>
    <rPh sb="777" eb="779">
      <t>シカク</t>
    </rPh>
    <rPh sb="780" eb="784">
      <t>ホユウネンスウ</t>
    </rPh>
    <rPh sb="789" eb="791">
      <t>カンリ</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</si>
</sst>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5" formatCode="&quot;¥&quot;#,##0;&quot;¥&quot;\-#,##0"/>
    <numFmt numFmtId="42" formatCode="_ &quot;¥&quot;* #,##0_ ;_ &quot;¥&quot;* \-#,##0_ ;_ &quot;¥&quot;* &quot;-&quot;_ ;_ @_ "/>
    <numFmt numFmtId="41" formatCode="_ * #,##0_ ;_ * \-#,##0_ ;_ * &quot;-&quot;_ ;_ @_ "/>
    <numFmt numFmtId="176" formatCode="[$-411]ggge&quot;年&quot;m&quot;月&quot;d&quot;日&quot;;@"/>
    <numFmt numFmtId="177" formatCode="&quot;¥&quot;#,##0_);[Red]\(&quot;¥&quot;#,##0\)"/>
    <numFmt numFmtId="178" formatCode="0.0_ "/>
    <numFmt numFmtId="179" formatCode="\(0.0&quot;点&quot;\)"/>
    <numFmt numFmtId="180" formatCode="0.0_);[Red]\(0.0\)"/>
    <numFmt numFmtId="181" formatCode="[&lt;32516][$-411]ggge&quot;年&quot;m&quot;月&quot;d&quot;日&quot;;[&lt;32874]&quot;平成元年&quot;m&quot;月&quot;d&quot;日&quot;;ggge&quot;年&quot;m&quot;月&quot;d&quot;日&quot;"/>
    <numFmt numFmtId="182" formatCode="0.00_ "/>
    <numFmt numFmtId="183" formatCode="[$-411]ge\.m\.d;@"/>
    <numFmt numFmtId="184" formatCode="\№General"/>
  </numFmts>
  <fonts count="79" x14ac:knownFonts="1">
    <font>
      <sz val="11"/>
      <name val="ＭＳ Ｐゴシック"/>
      <family val="3"/>
      <charset val="128"/>
    </font>
    <font>
      <sz val="11"/>
      <color theme="1"/>
      <name val="ＭＳ Ｐゴシック"/>
      <family val="2"/>
      <charset val="128"/>
      <scheme val="minor"/>
    </font>
    <font>
      <sz val="11"/>
      <name val="ＭＳ Ｐゴシック"/>
      <family val="3"/>
      <charset val="128"/>
    </font>
    <font>
      <sz val="11"/>
      <name val="ＭＳ Ｐゴシック"/>
      <family val="3"/>
      <charset val="128"/>
    </font>
    <font>
      <sz val="6"/>
      <name val="ＭＳ Ｐゴシック"/>
      <family val="3"/>
      <charset val="128"/>
    </font>
    <font>
      <sz val="11"/>
      <name val="ＭＳ Ｐ明朝"/>
      <family val="1"/>
      <charset val="128"/>
    </font>
    <font>
      <sz val="10"/>
      <name val="ＭＳ Ｐ明朝"/>
      <family val="1"/>
      <charset val="128"/>
    </font>
    <font>
      <sz val="9"/>
      <name val="ＭＳ Ｐ明朝"/>
      <family val="1"/>
      <charset val="128"/>
    </font>
    <font>
      <sz val="8"/>
      <name val="ＭＳ Ｐ明朝"/>
      <family val="1"/>
      <charset val="128"/>
    </font>
    <font>
      <sz val="14"/>
      <name val="ＭＳ Ｐ明朝"/>
      <family val="1"/>
      <charset val="128"/>
    </font>
    <font>
      <b/>
      <sz val="9"/>
      <color indexed="81"/>
      <name val="ＭＳ Ｐゴシック"/>
      <family val="3"/>
      <charset val="128"/>
    </font>
    <font>
      <b/>
      <sz val="11"/>
      <name val="ＭＳ Ｐゴシック"/>
      <family val="3"/>
      <charset val="128"/>
    </font>
    <font>
      <sz val="11"/>
      <color indexed="9"/>
      <name val="ＭＳ Ｐゴシック"/>
      <family val="3"/>
      <charset val="128"/>
    </font>
    <font>
      <b/>
      <sz val="11"/>
      <name val="ＭＳ Ｐ明朝"/>
      <family val="1"/>
      <charset val="128"/>
    </font>
    <font>
      <sz val="11"/>
      <name val="ＭＳ Ｐゴシック"/>
      <family val="3"/>
      <charset val="128"/>
    </font>
    <font>
      <sz val="12"/>
      <name val="ＭＳ Ｐ明朝"/>
      <family val="1"/>
      <charset val="128"/>
    </font>
    <font>
      <b/>
      <sz val="16"/>
      <name val="ＭＳ Ｐ明朝"/>
      <family val="1"/>
      <charset val="128"/>
    </font>
    <font>
      <sz val="14"/>
      <name val="ＭＳ 明朝"/>
      <family val="1"/>
      <charset val="128"/>
    </font>
    <font>
      <sz val="20"/>
      <name val="ＭＳ Ｐ明朝"/>
      <family val="1"/>
      <charset val="128"/>
    </font>
    <font>
      <sz val="16"/>
      <name val="ＭＳ Ｐ明朝"/>
      <family val="1"/>
      <charset val="128"/>
    </font>
    <font>
      <sz val="11"/>
      <color indexed="9"/>
      <name val="ＭＳ Ｐ明朝"/>
      <family val="1"/>
      <charset val="128"/>
    </font>
    <font>
      <b/>
      <sz val="12"/>
      <name val="ＭＳ Ｐ明朝"/>
      <family val="1"/>
      <charset val="128"/>
    </font>
    <font>
      <sz val="11"/>
      <color indexed="18"/>
      <name val="ＭＳ Ｐ明朝"/>
      <family val="1"/>
      <charset val="128"/>
    </font>
    <font>
      <sz val="18"/>
      <color indexed="10"/>
      <name val="ＭＳ Ｐ明朝"/>
      <family val="1"/>
      <charset val="128"/>
    </font>
    <font>
      <b/>
      <sz val="9"/>
      <name val="ＭＳ Ｐ明朝"/>
      <family val="1"/>
      <charset val="128"/>
    </font>
    <font>
      <b/>
      <sz val="10"/>
      <name val="ＭＳ Ｐ明朝"/>
      <family val="1"/>
      <charset val="128"/>
    </font>
    <font>
      <sz val="11"/>
      <color indexed="10"/>
      <name val="ＭＳ Ｐ明朝"/>
      <family val="1"/>
      <charset val="128"/>
    </font>
    <font>
      <b/>
      <sz val="14"/>
      <name val="ＭＳ Ｐ明朝"/>
      <family val="1"/>
      <charset val="128"/>
    </font>
    <font>
      <b/>
      <sz val="9"/>
      <color indexed="10"/>
      <name val="ＭＳ Ｐ明朝"/>
      <family val="1"/>
      <charset val="128"/>
    </font>
    <font>
      <b/>
      <sz val="10"/>
      <color indexed="10"/>
      <name val="ＭＳ Ｐ明朝"/>
      <family val="1"/>
      <charset val="128"/>
    </font>
    <font>
      <u/>
      <sz val="14"/>
      <color indexed="10"/>
      <name val="ＭＳ Ｐ明朝"/>
      <family val="1"/>
      <charset val="128"/>
    </font>
    <font>
      <sz val="9"/>
      <color indexed="10"/>
      <name val="ＭＳ Ｐ明朝"/>
      <family val="1"/>
      <charset val="128"/>
    </font>
    <font>
      <sz val="9"/>
      <color indexed="8"/>
      <name val="ＭＳ Ｐ明朝"/>
      <family val="1"/>
      <charset val="128"/>
    </font>
    <font>
      <b/>
      <sz val="11"/>
      <color indexed="10"/>
      <name val="ＭＳ Ｐ明朝"/>
      <family val="1"/>
      <charset val="128"/>
    </font>
    <font>
      <sz val="11"/>
      <color indexed="8"/>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b/>
      <u/>
      <sz val="10"/>
      <color indexed="10"/>
      <name val="ＭＳ Ｐ明朝"/>
      <family val="1"/>
      <charset val="128"/>
    </font>
    <font>
      <sz val="10"/>
      <color indexed="10"/>
      <name val="ＭＳ Ｐ明朝"/>
      <family val="1"/>
      <charset val="128"/>
    </font>
    <font>
      <b/>
      <sz val="10"/>
      <name val="ＭＳ Ｐゴシック"/>
      <family val="3"/>
      <charset val="128"/>
    </font>
    <font>
      <b/>
      <sz val="20"/>
      <color indexed="10"/>
      <name val="ＭＳ Ｐ明朝"/>
      <family val="1"/>
      <charset val="128"/>
    </font>
    <font>
      <sz val="9"/>
      <color rgb="FFFF0000"/>
      <name val="ＭＳ Ｐ明朝"/>
      <family val="1"/>
      <charset val="128"/>
    </font>
    <font>
      <sz val="20"/>
      <color rgb="FFFF0000"/>
      <name val="ＭＳ Ｐ明朝"/>
      <family val="1"/>
      <charset val="128"/>
    </font>
    <font>
      <sz val="48"/>
      <color rgb="FFFF0000"/>
      <name val="ＭＳ Ｐ明朝"/>
      <family val="1"/>
      <charset val="128"/>
    </font>
    <font>
      <sz val="12"/>
      <color rgb="FFFF0000"/>
      <name val="ＭＳ Ｐ明朝"/>
      <family val="1"/>
      <charset val="128"/>
    </font>
    <font>
      <b/>
      <sz val="9"/>
      <color rgb="FFFF0000"/>
      <name val="ＭＳ Ｐ明朝"/>
      <family val="1"/>
      <charset val="128"/>
    </font>
    <font>
      <sz val="10"/>
      <color rgb="FFFF0000"/>
      <name val="ＭＳ Ｐ明朝"/>
      <family val="1"/>
      <charset val="128"/>
    </font>
    <font>
      <sz val="9"/>
      <color indexed="81"/>
      <name val="ＭＳ Ｐゴシック"/>
      <family val="3"/>
      <charset val="128"/>
    </font>
    <font>
      <b/>
      <sz val="10"/>
      <color rgb="FFFFFF00"/>
      <name val="ＭＳ Ｐゴシック"/>
      <family val="3"/>
      <charset val="128"/>
    </font>
    <font>
      <b/>
      <sz val="11"/>
      <color rgb="FFFFFF00"/>
      <name val="ＭＳ Ｐゴシック"/>
      <family val="3"/>
      <charset val="128"/>
    </font>
    <font>
      <sz val="10"/>
      <name val="ＭＳ Ｐゴシック"/>
      <family val="3"/>
      <charset val="128"/>
    </font>
    <font>
      <b/>
      <sz val="8"/>
      <name val="ＭＳ Ｐゴシック"/>
      <family val="3"/>
      <charset val="128"/>
    </font>
    <font>
      <b/>
      <strike/>
      <sz val="12"/>
      <name val="ＭＳ Ｐ明朝"/>
      <family val="1"/>
      <charset val="128"/>
    </font>
    <font>
      <sz val="8"/>
      <color rgb="FF111111"/>
      <name val="メイリオ"/>
      <family val="3"/>
      <charset val="128"/>
    </font>
    <font>
      <b/>
      <sz val="10"/>
      <color rgb="FFFF0000"/>
      <name val="ＭＳ Ｐ明朝"/>
      <family val="1"/>
      <charset val="128"/>
    </font>
    <font>
      <sz val="6"/>
      <name val="ＭＳ Ｐゴシック"/>
      <family val="2"/>
      <charset val="128"/>
      <scheme val="minor"/>
    </font>
    <font>
      <sz val="11"/>
      <name val="ＭＳ Ｐゴシック"/>
      <family val="3"/>
      <charset val="128"/>
      <scheme val="minor"/>
    </font>
    <font>
      <sz val="11"/>
      <color rgb="FFFF0000"/>
      <name val="ＭＳ Ｐゴシック"/>
      <family val="3"/>
      <charset val="128"/>
      <scheme val="minor"/>
    </font>
    <font>
      <b/>
      <sz val="11"/>
      <color rgb="FFFF0000"/>
      <name val="ＭＳ Ｐ明朝"/>
      <family val="1"/>
      <charset val="128"/>
    </font>
    <font>
      <b/>
      <sz val="11"/>
      <color rgb="FFFFFF00"/>
      <name val="ＭＳ Ｐ明朝"/>
      <family val="1"/>
      <charset val="128"/>
    </font>
    <font>
      <sz val="11"/>
      <color rgb="FFFFFF00"/>
      <name val="ＭＳ Ｐ明朝"/>
      <family val="1"/>
      <charset val="128"/>
    </font>
    <font>
      <sz val="9"/>
      <color rgb="FFFF3399"/>
      <name val="ＭＳ Ｐ明朝"/>
      <family val="1"/>
      <charset val="128"/>
    </font>
    <font>
      <sz val="10"/>
      <color theme="1"/>
      <name val="ＭＳ Ｐ明朝"/>
      <family val="1"/>
      <charset val="128"/>
    </font>
    <font>
      <sz val="9"/>
      <color indexed="9"/>
      <name val="ＭＳ Ｐ明朝"/>
      <family val="1"/>
      <charset val="128"/>
    </font>
    <font>
      <sz val="8"/>
      <color indexed="13"/>
      <name val="ＭＳ Ｐ明朝"/>
      <family val="1"/>
      <charset val="128"/>
    </font>
    <font>
      <sz val="9"/>
      <color indexed="12"/>
      <name val="ＭＳ Ｐ明朝"/>
      <family val="1"/>
      <charset val="128"/>
    </font>
  </fonts>
  <fills count="3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indexed="43"/>
        <bgColor indexed="64"/>
      </patternFill>
    </fill>
    <fill>
      <patternFill patternType="solid">
        <fgColor indexed="43"/>
        <bgColor indexed="8"/>
      </patternFill>
    </fill>
    <fill>
      <patternFill patternType="solid">
        <fgColor indexed="65"/>
        <bgColor indexed="64"/>
      </patternFill>
    </fill>
    <fill>
      <patternFill patternType="solid">
        <fgColor indexed="13"/>
        <bgColor indexed="64"/>
      </patternFill>
    </fill>
    <fill>
      <patternFill patternType="solid">
        <fgColor indexed="22"/>
        <bgColor indexed="64"/>
      </patternFill>
    </fill>
    <fill>
      <patternFill patternType="solid">
        <fgColor indexed="65"/>
        <bgColor indexed="8"/>
      </patternFill>
    </fill>
    <fill>
      <patternFill patternType="solid">
        <fgColor indexed="42"/>
        <bgColor indexed="64"/>
      </patternFill>
    </fill>
    <fill>
      <patternFill patternType="solid">
        <fgColor indexed="26"/>
        <bgColor indexed="26"/>
      </patternFill>
    </fill>
    <fill>
      <patternFill patternType="solid">
        <fgColor indexed="26"/>
        <bgColor indexed="64"/>
      </patternFill>
    </fill>
    <fill>
      <patternFill patternType="solid">
        <fgColor rgb="FFFFFF99"/>
        <bgColor indexed="64"/>
      </patternFill>
    </fill>
    <fill>
      <patternFill patternType="solid">
        <fgColor rgb="FFFF99FF"/>
        <bgColor indexed="64"/>
      </patternFill>
    </fill>
    <fill>
      <patternFill patternType="solid">
        <fgColor indexed="43"/>
        <bgColor indexed="26"/>
      </patternFill>
    </fill>
  </fills>
  <borders count="101">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top style="thin">
        <color indexed="64"/>
      </top>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medium">
        <color indexed="64"/>
      </left>
      <right/>
      <top style="medium">
        <color indexed="64"/>
      </top>
      <bottom style="thin">
        <color indexed="64"/>
      </bottom>
      <diagonal/>
    </border>
    <border>
      <left style="medium">
        <color indexed="64"/>
      </left>
      <right/>
      <top/>
      <bottom/>
      <diagonal/>
    </border>
    <border>
      <left style="medium">
        <color indexed="64"/>
      </left>
      <right/>
      <top style="thin">
        <color indexed="64"/>
      </top>
      <bottom style="medium">
        <color indexed="64"/>
      </bottom>
      <diagonal/>
    </border>
    <border>
      <left style="thin">
        <color indexed="64"/>
      </left>
      <right/>
      <top/>
      <bottom style="double">
        <color indexed="64"/>
      </bottom>
      <diagonal/>
    </border>
    <border>
      <left style="thin">
        <color indexed="64"/>
      </left>
      <right/>
      <top style="double">
        <color indexed="64"/>
      </top>
      <bottom style="thin">
        <color indexed="64"/>
      </bottom>
      <diagonal/>
    </border>
    <border diagonalDown="1">
      <left style="thin">
        <color indexed="64"/>
      </left>
      <right style="thin">
        <color indexed="64"/>
      </right>
      <top/>
      <bottom style="thin">
        <color indexed="64"/>
      </bottom>
      <diagonal style="thin">
        <color indexed="64"/>
      </diagonal>
    </border>
    <border diagonalDown="1">
      <left style="thin">
        <color indexed="64"/>
      </left>
      <right/>
      <top/>
      <bottom style="thin">
        <color indexed="64"/>
      </bottom>
      <diagonal style="thin">
        <color indexed="64"/>
      </diagonal>
    </border>
    <border>
      <left style="medium">
        <color indexed="64"/>
      </left>
      <right/>
      <top style="thin">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thin">
        <color indexed="64"/>
      </right>
      <top style="thin">
        <color indexed="64"/>
      </top>
      <bottom style="hair">
        <color indexed="64"/>
      </bottom>
      <diagonal/>
    </border>
    <border>
      <left style="medium">
        <color indexed="64"/>
      </left>
      <right/>
      <top/>
      <bottom style="thin">
        <color indexed="64"/>
      </bottom>
      <diagonal/>
    </border>
    <border>
      <left style="double">
        <color indexed="64"/>
      </left>
      <right style="double">
        <color indexed="64"/>
      </right>
      <top style="double">
        <color indexed="64"/>
      </top>
      <bottom style="double">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right style="medium">
        <color indexed="64"/>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medium">
        <color indexed="64"/>
      </right>
      <top style="medium">
        <color indexed="64"/>
      </top>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double">
        <color indexed="64"/>
      </left>
      <right style="double">
        <color indexed="64"/>
      </right>
      <top style="double">
        <color indexed="64"/>
      </top>
      <bottom/>
      <diagonal/>
    </border>
    <border>
      <left style="double">
        <color indexed="64"/>
      </left>
      <right style="double">
        <color indexed="64"/>
      </right>
      <top/>
      <bottom/>
      <diagonal/>
    </border>
    <border>
      <left style="double">
        <color indexed="64"/>
      </left>
      <right style="double">
        <color indexed="64"/>
      </right>
      <top/>
      <bottom style="double">
        <color indexed="64"/>
      </bottom>
      <diagonal/>
    </border>
    <border>
      <left/>
      <right/>
      <top/>
      <bottom style="double">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top style="double">
        <color indexed="64"/>
      </top>
      <bottom/>
      <diagonal/>
    </border>
    <border>
      <left/>
      <right style="thin">
        <color indexed="64"/>
      </right>
      <top style="double">
        <color indexed="64"/>
      </top>
      <bottom/>
      <diagonal/>
    </border>
    <border>
      <left/>
      <right style="thin">
        <color indexed="64"/>
      </right>
      <top/>
      <bottom style="double">
        <color indexed="64"/>
      </bottom>
      <diagonal/>
    </border>
    <border>
      <left style="medium">
        <color indexed="64"/>
      </left>
      <right style="thin">
        <color indexed="64"/>
      </right>
      <top style="medium">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right/>
      <top style="thin">
        <color indexed="64"/>
      </top>
      <bottom style="medium">
        <color indexed="64"/>
      </bottom>
      <diagonal/>
    </border>
    <border>
      <left style="thin">
        <color indexed="64"/>
      </left>
      <right/>
      <top style="double">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thin">
        <color indexed="64"/>
      </left>
      <right style="double">
        <color indexed="64"/>
      </right>
      <top/>
      <bottom/>
      <diagonal/>
    </border>
    <border>
      <left style="double">
        <color indexed="64"/>
      </left>
      <right/>
      <top style="double">
        <color indexed="64"/>
      </top>
      <bottom/>
      <diagonal/>
    </border>
    <border>
      <left/>
      <right style="double">
        <color indexed="64"/>
      </right>
      <top style="double">
        <color indexed="64"/>
      </top>
      <bottom/>
      <diagonal/>
    </border>
    <border>
      <left style="double">
        <color indexed="64"/>
      </left>
      <right/>
      <top/>
      <bottom/>
      <diagonal/>
    </border>
    <border>
      <left/>
      <right style="double">
        <color indexed="64"/>
      </right>
      <top/>
      <bottom/>
      <diagonal/>
    </border>
    <border>
      <left style="double">
        <color indexed="64"/>
      </left>
      <right/>
      <top/>
      <bottom style="double">
        <color indexed="64"/>
      </bottom>
      <diagonal/>
    </border>
    <border>
      <left/>
      <right style="double">
        <color indexed="64"/>
      </right>
      <top/>
      <bottom style="double">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bottom/>
      <diagonal/>
    </border>
    <border>
      <left style="medium">
        <color indexed="64"/>
      </left>
      <right/>
      <top style="thin">
        <color indexed="64"/>
      </top>
      <bottom/>
      <diagonal/>
    </border>
    <border>
      <left/>
      <right/>
      <top style="medium">
        <color indexed="64"/>
      </top>
      <bottom/>
      <diagonal/>
    </border>
    <border>
      <left style="thin">
        <color indexed="64"/>
      </left>
      <right style="medium">
        <color indexed="64"/>
      </right>
      <top style="thin">
        <color indexed="64"/>
      </top>
      <bottom/>
      <diagonal/>
    </border>
    <border>
      <left style="thin">
        <color indexed="64"/>
      </left>
      <right style="medium">
        <color indexed="64"/>
      </right>
      <top/>
      <bottom style="medium">
        <color indexed="64"/>
      </bottom>
      <diagonal/>
    </border>
    <border>
      <left style="medium">
        <color indexed="64"/>
      </left>
      <right style="thin">
        <color indexed="64"/>
      </right>
      <top style="thin">
        <color indexed="64"/>
      </top>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right/>
      <top style="thin">
        <color indexed="64"/>
      </top>
      <bottom style="hair">
        <color indexed="64"/>
      </bottom>
      <diagonal/>
    </border>
    <border>
      <left/>
      <right/>
      <top style="hair">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style="double">
        <color indexed="64"/>
      </top>
      <bottom style="thin">
        <color indexed="64"/>
      </bottom>
      <diagonal/>
    </border>
    <border>
      <left style="medium">
        <color indexed="64"/>
      </left>
      <right/>
      <top style="double">
        <color indexed="64"/>
      </top>
      <bottom/>
      <diagonal/>
    </border>
    <border>
      <left style="thin">
        <color indexed="64"/>
      </left>
      <right style="medium">
        <color indexed="64"/>
      </right>
      <top style="double">
        <color indexed="64"/>
      </top>
      <bottom style="thin">
        <color indexed="64"/>
      </bottom>
      <diagonal/>
    </border>
  </borders>
  <cellStyleXfs count="53">
    <xf numFmtId="0" fontId="0" fillId="0" borderId="0">
      <alignment vertical="center"/>
    </xf>
    <xf numFmtId="0" fontId="34" fillId="2" borderId="0" applyNumberFormat="0" applyBorder="0" applyAlignment="0" applyProtection="0">
      <alignment vertical="center"/>
    </xf>
    <xf numFmtId="0" fontId="34" fillId="3" borderId="0" applyNumberFormat="0" applyBorder="0" applyAlignment="0" applyProtection="0">
      <alignment vertical="center"/>
    </xf>
    <xf numFmtId="0" fontId="34" fillId="4" borderId="0" applyNumberFormat="0" applyBorder="0" applyAlignment="0" applyProtection="0">
      <alignment vertical="center"/>
    </xf>
    <xf numFmtId="0" fontId="34" fillId="5" borderId="0" applyNumberFormat="0" applyBorder="0" applyAlignment="0" applyProtection="0">
      <alignment vertical="center"/>
    </xf>
    <xf numFmtId="0" fontId="34" fillId="6" borderId="0" applyNumberFormat="0" applyBorder="0" applyAlignment="0" applyProtection="0">
      <alignment vertical="center"/>
    </xf>
    <xf numFmtId="0" fontId="34" fillId="7" borderId="0" applyNumberFormat="0" applyBorder="0" applyAlignment="0" applyProtection="0">
      <alignment vertical="center"/>
    </xf>
    <xf numFmtId="0" fontId="34" fillId="8" borderId="0" applyNumberFormat="0" applyBorder="0" applyAlignment="0" applyProtection="0">
      <alignment vertical="center"/>
    </xf>
    <xf numFmtId="0" fontId="34" fillId="9" borderId="0" applyNumberFormat="0" applyBorder="0" applyAlignment="0" applyProtection="0">
      <alignment vertical="center"/>
    </xf>
    <xf numFmtId="0" fontId="34" fillId="10" borderId="0" applyNumberFormat="0" applyBorder="0" applyAlignment="0" applyProtection="0">
      <alignment vertical="center"/>
    </xf>
    <xf numFmtId="0" fontId="34" fillId="5" borderId="0" applyNumberFormat="0" applyBorder="0" applyAlignment="0" applyProtection="0">
      <alignment vertical="center"/>
    </xf>
    <xf numFmtId="0" fontId="34" fillId="8" borderId="0" applyNumberFormat="0" applyBorder="0" applyAlignment="0" applyProtection="0">
      <alignment vertical="center"/>
    </xf>
    <xf numFmtId="0" fontId="34" fillId="11" borderId="0" applyNumberFormat="0" applyBorder="0" applyAlignment="0" applyProtection="0">
      <alignment vertical="center"/>
    </xf>
    <xf numFmtId="0" fontId="12" fillId="12" borderId="0" applyNumberFormat="0" applyBorder="0" applyAlignment="0" applyProtection="0">
      <alignment vertical="center"/>
    </xf>
    <xf numFmtId="0" fontId="12" fillId="9" borderId="0" applyNumberFormat="0" applyBorder="0" applyAlignment="0" applyProtection="0">
      <alignment vertical="center"/>
    </xf>
    <xf numFmtId="0" fontId="12" fillId="10" borderId="0" applyNumberFormat="0" applyBorder="0" applyAlignment="0" applyProtection="0">
      <alignment vertical="center"/>
    </xf>
    <xf numFmtId="0" fontId="12" fillId="13" borderId="0" applyNumberFormat="0" applyBorder="0" applyAlignment="0" applyProtection="0">
      <alignment vertical="center"/>
    </xf>
    <xf numFmtId="0" fontId="12" fillId="14" borderId="0" applyNumberFormat="0" applyBorder="0" applyAlignment="0" applyProtection="0">
      <alignment vertical="center"/>
    </xf>
    <xf numFmtId="0" fontId="12" fillId="15" borderId="0" applyNumberFormat="0" applyBorder="0" applyAlignment="0" applyProtection="0">
      <alignment vertical="center"/>
    </xf>
    <xf numFmtId="0" fontId="12" fillId="16" borderId="0" applyNumberFormat="0" applyBorder="0" applyAlignment="0" applyProtection="0">
      <alignment vertical="center"/>
    </xf>
    <xf numFmtId="0" fontId="12" fillId="17" borderId="0" applyNumberFormat="0" applyBorder="0" applyAlignment="0" applyProtection="0">
      <alignment vertical="center"/>
    </xf>
    <xf numFmtId="0" fontId="12" fillId="18" borderId="0" applyNumberFormat="0" applyBorder="0" applyAlignment="0" applyProtection="0">
      <alignment vertical="center"/>
    </xf>
    <xf numFmtId="0" fontId="12" fillId="13" borderId="0" applyNumberFormat="0" applyBorder="0" applyAlignment="0" applyProtection="0">
      <alignment vertical="center"/>
    </xf>
    <xf numFmtId="0" fontId="12" fillId="14" borderId="0" applyNumberFormat="0" applyBorder="0" applyAlignment="0" applyProtection="0">
      <alignment vertical="center"/>
    </xf>
    <xf numFmtId="0" fontId="12" fillId="19" borderId="0" applyNumberFormat="0" applyBorder="0" applyAlignment="0" applyProtection="0">
      <alignment vertical="center"/>
    </xf>
    <xf numFmtId="0" fontId="35" fillId="0" borderId="0" applyNumberFormat="0" applyFill="0" applyBorder="0" applyAlignment="0" applyProtection="0">
      <alignment vertical="center"/>
    </xf>
    <xf numFmtId="0" fontId="36" fillId="20" borderId="1" applyNumberFormat="0" applyAlignment="0" applyProtection="0">
      <alignment vertical="center"/>
    </xf>
    <xf numFmtId="0" fontId="37" fillId="21" borderId="0" applyNumberFormat="0" applyBorder="0" applyAlignment="0" applyProtection="0">
      <alignment vertical="center"/>
    </xf>
    <xf numFmtId="0" fontId="3" fillId="22" borderId="2" applyNumberFormat="0" applyFont="0" applyAlignment="0" applyProtection="0">
      <alignment vertical="center"/>
    </xf>
    <xf numFmtId="0" fontId="38" fillId="0" borderId="3" applyNumberFormat="0" applyFill="0" applyAlignment="0" applyProtection="0">
      <alignment vertical="center"/>
    </xf>
    <xf numFmtId="0" fontId="39" fillId="3" borderId="0" applyNumberFormat="0" applyBorder="0" applyAlignment="0" applyProtection="0">
      <alignment vertical="center"/>
    </xf>
    <xf numFmtId="0" fontId="40" fillId="23" borderId="4" applyNumberFormat="0" applyAlignment="0" applyProtection="0">
      <alignment vertical="center"/>
    </xf>
    <xf numFmtId="0" fontId="41" fillId="0" borderId="0" applyNumberFormat="0" applyFill="0" applyBorder="0" applyAlignment="0" applyProtection="0">
      <alignment vertical="center"/>
    </xf>
    <xf numFmtId="38" fontId="3" fillId="0" borderId="0" applyFont="0" applyFill="0" applyBorder="0" applyAlignment="0" applyProtection="0">
      <alignment vertical="center"/>
    </xf>
    <xf numFmtId="0" fontId="42" fillId="0" borderId="5" applyNumberFormat="0" applyFill="0" applyAlignment="0" applyProtection="0">
      <alignment vertical="center"/>
    </xf>
    <xf numFmtId="0" fontId="43" fillId="0" borderId="6" applyNumberFormat="0" applyFill="0" applyAlignment="0" applyProtection="0">
      <alignment vertical="center"/>
    </xf>
    <xf numFmtId="0" fontId="44" fillId="0" borderId="7" applyNumberFormat="0" applyFill="0" applyAlignment="0" applyProtection="0">
      <alignment vertical="center"/>
    </xf>
    <xf numFmtId="0" fontId="44" fillId="0" borderId="0" applyNumberFormat="0" applyFill="0" applyBorder="0" applyAlignment="0" applyProtection="0">
      <alignment vertical="center"/>
    </xf>
    <xf numFmtId="0" fontId="45" fillId="0" borderId="8" applyNumberFormat="0" applyFill="0" applyAlignment="0" applyProtection="0">
      <alignment vertical="center"/>
    </xf>
    <xf numFmtId="0" fontId="46" fillId="23" borderId="9" applyNumberFormat="0" applyAlignment="0" applyProtection="0">
      <alignment vertical="center"/>
    </xf>
    <xf numFmtId="0" fontId="47" fillId="0" borderId="0" applyNumberFormat="0" applyFill="0" applyBorder="0" applyAlignment="0" applyProtection="0">
      <alignment vertical="center"/>
    </xf>
    <xf numFmtId="0" fontId="48" fillId="7" borderId="4" applyNumberFormat="0" applyAlignment="0" applyProtection="0">
      <alignment vertical="center"/>
    </xf>
    <xf numFmtId="0" fontId="3" fillId="0" borderId="0"/>
    <xf numFmtId="0" fontId="3" fillId="0" borderId="0">
      <alignment vertical="center"/>
    </xf>
    <xf numFmtId="0" fontId="49" fillId="4" borderId="0" applyNumberFormat="0" applyBorder="0" applyAlignment="0" applyProtection="0">
      <alignment vertical="center"/>
    </xf>
    <xf numFmtId="0" fontId="2" fillId="0" borderId="0"/>
    <xf numFmtId="0" fontId="2" fillId="0" borderId="0"/>
    <xf numFmtId="0" fontId="1" fillId="0" borderId="0">
      <alignment vertical="center"/>
    </xf>
    <xf numFmtId="0" fontId="2" fillId="0" borderId="0">
      <alignment vertical="center"/>
    </xf>
    <xf numFmtId="38" fontId="2" fillId="0" borderId="0" applyFont="0" applyFill="0" applyBorder="0" applyAlignment="0" applyProtection="0">
      <alignment vertical="center"/>
    </xf>
    <xf numFmtId="0" fontId="2" fillId="0" borderId="0"/>
    <xf numFmtId="0" fontId="2" fillId="0" borderId="0"/>
    <xf numFmtId="0" fontId="2" fillId="0" borderId="0"/>
  </cellStyleXfs>
  <cellXfs count="937">
    <xf numFmtId="0" fontId="0" fillId="0" borderId="0" xfId="0">
      <alignment vertical="center"/>
    </xf>
    <xf numFmtId="49" fontId="5" fillId="0" borderId="0" xfId="0" applyNumberFormat="1" applyFont="1">
      <alignment vertical="center"/>
    </xf>
    <xf numFmtId="49" fontId="5" fillId="0" borderId="10" xfId="0" applyNumberFormat="1" applyFont="1" applyBorder="1" applyAlignment="1">
      <alignment horizontal="center" vertical="center"/>
    </xf>
    <xf numFmtId="179" fontId="8" fillId="0" borderId="17" xfId="42" applyNumberFormat="1" applyFont="1" applyBorder="1" applyAlignment="1">
      <alignment horizontal="right" vertical="center" wrapText="1"/>
    </xf>
    <xf numFmtId="180" fontId="7" fillId="0" borderId="18" xfId="42" applyNumberFormat="1" applyFont="1" applyFill="1" applyBorder="1" applyAlignment="1">
      <alignment horizontal="right" vertical="center" wrapText="1"/>
    </xf>
    <xf numFmtId="180" fontId="7" fillId="0" borderId="19" xfId="42" applyNumberFormat="1" applyFont="1" applyFill="1" applyBorder="1" applyAlignment="1">
      <alignment horizontal="left" vertical="center" wrapText="1"/>
    </xf>
    <xf numFmtId="0" fontId="7" fillId="0" borderId="0" xfId="42" applyFont="1" applyBorder="1" applyAlignment="1">
      <alignment horizontal="center"/>
    </xf>
    <xf numFmtId="58" fontId="7" fillId="0" borderId="0" xfId="42" applyNumberFormat="1" applyFont="1" applyBorder="1" applyAlignment="1">
      <alignment horizontal="center"/>
    </xf>
    <xf numFmtId="0" fontId="7" fillId="0" borderId="17" xfId="42" applyFont="1" applyBorder="1" applyAlignment="1"/>
    <xf numFmtId="0" fontId="5" fillId="0" borderId="17" xfId="42" applyFont="1" applyBorder="1" applyAlignment="1"/>
    <xf numFmtId="0" fontId="7" fillId="0" borderId="0" xfId="42" applyFont="1" applyBorder="1" applyAlignment="1"/>
    <xf numFmtId="0" fontId="5" fillId="0" borderId="0" xfId="42" applyFont="1" applyBorder="1" applyAlignment="1"/>
    <xf numFmtId="0" fontId="7" fillId="0" borderId="20" xfId="42" applyFont="1" applyBorder="1" applyAlignment="1"/>
    <xf numFmtId="0" fontId="5" fillId="0" borderId="20" xfId="42" applyFont="1" applyBorder="1" applyAlignment="1"/>
    <xf numFmtId="0" fontId="7" fillId="0" borderId="17" xfId="42" applyNumberFormat="1" applyFont="1" applyBorder="1" applyAlignment="1"/>
    <xf numFmtId="0" fontId="8" fillId="0" borderId="17" xfId="42" applyFont="1" applyBorder="1" applyAlignment="1"/>
    <xf numFmtId="179" fontId="8" fillId="0" borderId="17" xfId="42" applyNumberFormat="1" applyFont="1" applyBorder="1" applyAlignment="1">
      <alignment horizontal="right" vertical="center"/>
    </xf>
    <xf numFmtId="180" fontId="7" fillId="0" borderId="17" xfId="42" applyNumberFormat="1" applyFont="1" applyFill="1" applyBorder="1" applyAlignment="1">
      <alignment horizontal="right" vertical="center"/>
    </xf>
    <xf numFmtId="0" fontId="7" fillId="0" borderId="0" xfId="42" applyNumberFormat="1" applyFont="1" applyBorder="1" applyAlignment="1"/>
    <xf numFmtId="0" fontId="8" fillId="0" borderId="0" xfId="42" applyFont="1" applyBorder="1" applyAlignment="1"/>
    <xf numFmtId="179" fontId="8" fillId="0" borderId="0" xfId="42" applyNumberFormat="1" applyFont="1" applyBorder="1" applyAlignment="1">
      <alignment horizontal="right" vertical="center"/>
    </xf>
    <xf numFmtId="0" fontId="7" fillId="0" borderId="20" xfId="42" applyNumberFormat="1" applyFont="1" applyBorder="1" applyAlignment="1"/>
    <xf numFmtId="0" fontId="8" fillId="0" borderId="20" xfId="42" applyFont="1" applyBorder="1" applyAlignment="1"/>
    <xf numFmtId="179" fontId="8" fillId="0" borderId="20" xfId="42" applyNumberFormat="1" applyFont="1" applyBorder="1" applyAlignment="1">
      <alignment horizontal="right" vertical="center"/>
    </xf>
    <xf numFmtId="0" fontId="5" fillId="0" borderId="0" xfId="0" applyFont="1">
      <alignment vertical="center"/>
    </xf>
    <xf numFmtId="0" fontId="5" fillId="0" borderId="0" xfId="0" applyFont="1" applyAlignment="1">
      <alignment horizontal="left" vertical="center"/>
    </xf>
    <xf numFmtId="0" fontId="5" fillId="0" borderId="0" xfId="0" applyFont="1" applyAlignment="1">
      <alignment horizontal="distributed" vertical="center"/>
    </xf>
    <xf numFmtId="49" fontId="5" fillId="0" borderId="0" xfId="0" applyNumberFormat="1" applyFont="1" applyAlignment="1">
      <alignment horizontal="left" vertical="center"/>
    </xf>
    <xf numFmtId="49" fontId="5" fillId="0" borderId="0" xfId="0" applyNumberFormat="1" applyFont="1" applyAlignment="1">
      <alignment horizontal="justify" vertical="distributed"/>
    </xf>
    <xf numFmtId="0" fontId="5" fillId="0" borderId="0" xfId="0" applyFont="1" applyAlignment="1">
      <alignment horizontal="distributed" vertical="distributed"/>
    </xf>
    <xf numFmtId="0" fontId="9" fillId="0" borderId="0" xfId="0" applyFont="1" applyAlignment="1">
      <alignment horizontal="center" vertical="center"/>
    </xf>
    <xf numFmtId="0" fontId="11" fillId="0" borderId="0" xfId="0" applyFont="1">
      <alignment vertical="center"/>
    </xf>
    <xf numFmtId="0" fontId="11" fillId="0" borderId="0" xfId="0" applyFont="1" applyAlignment="1">
      <alignment vertical="center" wrapText="1"/>
    </xf>
    <xf numFmtId="0" fontId="14" fillId="0" borderId="0" xfId="0" applyFont="1">
      <alignment vertical="center"/>
    </xf>
    <xf numFmtId="49" fontId="5" fillId="0" borderId="0" xfId="0" applyNumberFormat="1" applyFont="1" applyProtection="1">
      <alignment vertical="center"/>
    </xf>
    <xf numFmtId="49" fontId="5" fillId="0" borderId="10" xfId="0" applyNumberFormat="1" applyFont="1" applyBorder="1" applyAlignment="1" applyProtection="1">
      <alignment horizontal="center" vertical="center"/>
    </xf>
    <xf numFmtId="0" fontId="16" fillId="0" borderId="0" xfId="0" applyFont="1" applyAlignment="1">
      <alignment vertical="center"/>
    </xf>
    <xf numFmtId="0" fontId="5" fillId="0" borderId="10" xfId="0" applyFont="1" applyBorder="1" applyAlignment="1">
      <alignment horizontal="center" vertical="center"/>
    </xf>
    <xf numFmtId="0" fontId="5" fillId="0" borderId="0" xfId="0" applyFont="1" applyAlignment="1">
      <alignment horizontal="right" vertical="center"/>
    </xf>
    <xf numFmtId="0" fontId="12" fillId="0" borderId="0" xfId="0" applyFont="1" applyBorder="1" applyAlignment="1" applyProtection="1">
      <alignment horizontal="left" vertical="center"/>
      <protection locked="0"/>
    </xf>
    <xf numFmtId="49" fontId="15" fillId="0" borderId="0" xfId="0" applyNumberFormat="1" applyFont="1" applyAlignment="1">
      <alignment vertical="center"/>
    </xf>
    <xf numFmtId="41" fontId="7" fillId="0" borderId="0" xfId="0" applyNumberFormat="1" applyFont="1">
      <alignment vertical="center"/>
    </xf>
    <xf numFmtId="41" fontId="19" fillId="0" borderId="0" xfId="0" applyNumberFormat="1" applyFont="1" applyAlignment="1">
      <alignment horizontal="center" vertical="center"/>
    </xf>
    <xf numFmtId="41" fontId="5" fillId="0" borderId="0" xfId="0" applyNumberFormat="1" applyFont="1" applyFill="1" applyBorder="1" applyAlignment="1">
      <alignment horizontal="center" vertical="center"/>
    </xf>
    <xf numFmtId="41" fontId="20" fillId="0" borderId="0" xfId="0" applyNumberFormat="1" applyFont="1" applyAlignment="1">
      <alignment vertical="center"/>
    </xf>
    <xf numFmtId="41" fontId="5" fillId="0" borderId="0" xfId="0" applyNumberFormat="1" applyFont="1" applyFill="1" applyBorder="1" applyAlignment="1">
      <alignment vertical="center"/>
    </xf>
    <xf numFmtId="176" fontId="5" fillId="0" borderId="10" xfId="0" applyNumberFormat="1" applyFont="1" applyFill="1" applyBorder="1" applyAlignment="1">
      <alignment horizontal="center" vertical="center"/>
    </xf>
    <xf numFmtId="41" fontId="5" fillId="0" borderId="0" xfId="0" applyNumberFormat="1" applyFont="1" applyAlignment="1">
      <alignment vertical="center"/>
    </xf>
    <xf numFmtId="41" fontId="7" fillId="0" borderId="0" xfId="0" applyNumberFormat="1" applyFont="1" applyAlignment="1">
      <alignment vertical="center"/>
    </xf>
    <xf numFmtId="41" fontId="5" fillId="0" borderId="28" xfId="0" applyNumberFormat="1" applyFont="1" applyBorder="1" applyAlignment="1">
      <alignment horizontal="left" vertical="center"/>
    </xf>
    <xf numFmtId="41" fontId="5" fillId="0" borderId="29" xfId="0" applyNumberFormat="1" applyFont="1" applyBorder="1" applyAlignment="1">
      <alignment horizontal="left" vertical="center"/>
    </xf>
    <xf numFmtId="49" fontId="5" fillId="0" borderId="30" xfId="0" applyNumberFormat="1" applyFont="1" applyBorder="1" applyAlignment="1">
      <alignment horizontal="left" vertical="center"/>
    </xf>
    <xf numFmtId="41" fontId="6" fillId="0" borderId="0" xfId="0" applyNumberFormat="1" applyFont="1" applyAlignment="1">
      <alignment vertical="center"/>
    </xf>
    <xf numFmtId="41" fontId="7" fillId="0" borderId="0" xfId="0" applyNumberFormat="1" applyFont="1" applyAlignment="1">
      <alignment horizontal="left" vertical="center"/>
    </xf>
    <xf numFmtId="41" fontId="21" fillId="0" borderId="0" xfId="0" applyNumberFormat="1" applyFont="1" applyAlignment="1">
      <alignment vertical="center"/>
    </xf>
    <xf numFmtId="41" fontId="15" fillId="0" borderId="0" xfId="0" applyNumberFormat="1" applyFont="1" applyAlignment="1">
      <alignment vertical="center"/>
    </xf>
    <xf numFmtId="41" fontId="15" fillId="0" borderId="0" xfId="0" applyNumberFormat="1" applyFont="1" applyAlignment="1">
      <alignment horizontal="left" vertical="center"/>
    </xf>
    <xf numFmtId="41" fontId="5" fillId="0" borderId="25" xfId="0" applyNumberFormat="1" applyFont="1" applyFill="1" applyBorder="1" applyAlignment="1">
      <alignment horizontal="center" vertical="center"/>
    </xf>
    <xf numFmtId="41" fontId="23" fillId="0" borderId="0" xfId="0" applyNumberFormat="1" applyFont="1" applyFill="1" applyBorder="1" applyAlignment="1">
      <alignment horizontal="center" vertical="center"/>
    </xf>
    <xf numFmtId="41" fontId="24" fillId="0" borderId="0" xfId="0" applyNumberFormat="1" applyFont="1" applyBorder="1" applyAlignment="1">
      <alignment horizontal="center" vertical="center"/>
    </xf>
    <xf numFmtId="41" fontId="7" fillId="0" borderId="0" xfId="0" applyNumberFormat="1" applyFont="1" applyBorder="1" applyAlignment="1">
      <alignment vertical="center" wrapText="1"/>
    </xf>
    <xf numFmtId="41" fontId="7" fillId="0" borderId="0" xfId="0" applyNumberFormat="1" applyFont="1" applyBorder="1" applyAlignment="1">
      <alignment horizontal="center" vertical="center" wrapText="1"/>
    </xf>
    <xf numFmtId="41" fontId="7" fillId="0" borderId="0" xfId="0" applyNumberFormat="1" applyFont="1" applyBorder="1" applyAlignment="1">
      <alignment vertical="center"/>
    </xf>
    <xf numFmtId="41" fontId="21" fillId="0" borderId="0" xfId="0" applyNumberFormat="1" applyFont="1" applyBorder="1" applyAlignment="1">
      <alignment horizontal="left" vertical="center"/>
    </xf>
    <xf numFmtId="41" fontId="21" fillId="0" borderId="0" xfId="0" applyNumberFormat="1" applyFont="1" applyBorder="1" applyAlignment="1">
      <alignment horizontal="center" vertical="center"/>
    </xf>
    <xf numFmtId="41" fontId="15" fillId="0" borderId="0" xfId="0" applyNumberFormat="1" applyFont="1" applyBorder="1" applyAlignment="1">
      <alignment vertical="center" wrapText="1"/>
    </xf>
    <xf numFmtId="41" fontId="15" fillId="0" borderId="0" xfId="0" applyNumberFormat="1" applyFont="1" applyBorder="1" applyAlignment="1">
      <alignment horizontal="center" vertical="center" wrapText="1"/>
    </xf>
    <xf numFmtId="41" fontId="15" fillId="0" borderId="20" xfId="0" applyNumberFormat="1" applyFont="1" applyBorder="1" applyAlignment="1">
      <alignment horizontal="center" vertical="center" wrapText="1"/>
    </xf>
    <xf numFmtId="41" fontId="15" fillId="0" borderId="0" xfId="0" applyNumberFormat="1" applyFont="1" applyBorder="1" applyAlignment="1">
      <alignment vertical="center"/>
    </xf>
    <xf numFmtId="41" fontId="5" fillId="0" borderId="15" xfId="0" applyNumberFormat="1" applyFont="1" applyFill="1" applyBorder="1" applyAlignment="1">
      <alignment horizontal="center" vertical="center"/>
    </xf>
    <xf numFmtId="41" fontId="5" fillId="0" borderId="31" xfId="0" applyNumberFormat="1" applyFont="1" applyFill="1" applyBorder="1" applyAlignment="1">
      <alignment horizontal="center" vertical="center"/>
    </xf>
    <xf numFmtId="0" fontId="6" fillId="0" borderId="18" xfId="0" applyNumberFormat="1" applyFont="1" applyBorder="1" applyAlignment="1">
      <alignment horizontal="center" vertical="center" wrapText="1"/>
    </xf>
    <xf numFmtId="0" fontId="6" fillId="0" borderId="13" xfId="0" applyNumberFormat="1" applyFont="1" applyBorder="1" applyAlignment="1">
      <alignment horizontal="center" vertical="center" wrapText="1"/>
    </xf>
    <xf numFmtId="0" fontId="6" fillId="0" borderId="16" xfId="0" applyNumberFormat="1" applyFont="1" applyBorder="1" applyAlignment="1">
      <alignment horizontal="center" vertical="center" wrapText="1"/>
    </xf>
    <xf numFmtId="0" fontId="6" fillId="0" borderId="10" xfId="0" applyNumberFormat="1" applyFont="1" applyBorder="1" applyAlignment="1">
      <alignment horizontal="center" vertical="center" wrapText="1"/>
    </xf>
    <xf numFmtId="41" fontId="5" fillId="0" borderId="14" xfId="0" applyNumberFormat="1" applyFont="1" applyFill="1" applyBorder="1" applyAlignment="1">
      <alignment horizontal="center" vertical="center"/>
    </xf>
    <xf numFmtId="0" fontId="6" fillId="0" borderId="32" xfId="0" applyNumberFormat="1" applyFont="1" applyBorder="1" applyAlignment="1">
      <alignment horizontal="center" vertical="center" wrapText="1"/>
    </xf>
    <xf numFmtId="41" fontId="24" fillId="0" borderId="12" xfId="0" applyNumberFormat="1" applyFont="1" applyBorder="1" applyAlignment="1">
      <alignment vertical="center" wrapText="1"/>
    </xf>
    <xf numFmtId="0" fontId="6" fillId="24" borderId="18" xfId="0" applyNumberFormat="1" applyFont="1" applyFill="1" applyBorder="1" applyAlignment="1">
      <alignment horizontal="center" vertical="center" wrapText="1"/>
    </xf>
    <xf numFmtId="0" fontId="6" fillId="24" borderId="16" xfId="0" applyNumberFormat="1" applyFont="1" applyFill="1" applyBorder="1" applyAlignment="1">
      <alignment horizontal="center" vertical="center" wrapText="1"/>
    </xf>
    <xf numFmtId="41" fontId="24" fillId="0" borderId="13" xfId="0" applyNumberFormat="1" applyFont="1" applyBorder="1" applyAlignment="1">
      <alignment vertical="center" wrapText="1"/>
    </xf>
    <xf numFmtId="0" fontId="6" fillId="25" borderId="18" xfId="0" applyNumberFormat="1" applyFont="1" applyFill="1" applyBorder="1" applyAlignment="1">
      <alignment horizontal="center" vertical="center" wrapText="1"/>
    </xf>
    <xf numFmtId="41" fontId="24" fillId="0" borderId="0" xfId="0" applyNumberFormat="1" applyFont="1" applyBorder="1" applyAlignment="1">
      <alignment vertical="center" wrapText="1"/>
    </xf>
    <xf numFmtId="41" fontId="7" fillId="0" borderId="0" xfId="0" applyNumberFormat="1" applyFont="1" applyBorder="1" applyAlignment="1">
      <alignment horizontal="left" vertical="center"/>
    </xf>
    <xf numFmtId="41" fontId="7" fillId="0" borderId="0" xfId="0" applyNumberFormat="1" applyFont="1" applyBorder="1" applyAlignment="1">
      <alignment horizontal="center" vertical="center"/>
    </xf>
    <xf numFmtId="41" fontId="21" fillId="0" borderId="20" xfId="0" applyNumberFormat="1" applyFont="1" applyBorder="1" applyAlignment="1">
      <alignment horizontal="center" vertical="center" wrapText="1"/>
    </xf>
    <xf numFmtId="41" fontId="15" fillId="0" borderId="20" xfId="0" applyNumberFormat="1" applyFont="1" applyBorder="1" applyAlignment="1">
      <alignment vertical="center"/>
    </xf>
    <xf numFmtId="41" fontId="21" fillId="0" borderId="20" xfId="0" applyNumberFormat="1" applyFont="1" applyBorder="1" applyAlignment="1">
      <alignment horizontal="center" vertical="center"/>
    </xf>
    <xf numFmtId="41" fontId="6" fillId="0" borderId="33" xfId="0" applyNumberFormat="1" applyFont="1" applyBorder="1" applyAlignment="1">
      <alignment horizontal="center" vertical="center" wrapText="1"/>
    </xf>
    <xf numFmtId="41" fontId="6" fillId="0" borderId="34" xfId="0" applyNumberFormat="1" applyFont="1" applyBorder="1" applyAlignment="1">
      <alignment horizontal="center" vertical="center" wrapText="1"/>
    </xf>
    <xf numFmtId="49" fontId="6" fillId="0" borderId="13" xfId="0" applyNumberFormat="1" applyFont="1" applyBorder="1" applyAlignment="1">
      <alignment horizontal="center" vertical="center" shrinkToFit="1"/>
    </xf>
    <xf numFmtId="41" fontId="25" fillId="0" borderId="12" xfId="0" applyNumberFormat="1" applyFont="1" applyBorder="1" applyAlignment="1">
      <alignment vertical="center" wrapText="1"/>
    </xf>
    <xf numFmtId="0" fontId="6" fillId="24" borderId="10" xfId="0" applyNumberFormat="1" applyFont="1" applyFill="1" applyBorder="1" applyAlignment="1">
      <alignment horizontal="center" vertical="center" wrapText="1"/>
    </xf>
    <xf numFmtId="49" fontId="6" fillId="24" borderId="35" xfId="0" applyNumberFormat="1" applyFont="1" applyFill="1" applyBorder="1" applyAlignment="1">
      <alignment horizontal="center" vertical="center" shrinkToFit="1"/>
    </xf>
    <xf numFmtId="49" fontId="6" fillId="24" borderId="10" xfId="0" applyNumberFormat="1" applyFont="1" applyFill="1" applyBorder="1" applyAlignment="1">
      <alignment horizontal="center" vertical="center" shrinkToFit="1"/>
    </xf>
    <xf numFmtId="41" fontId="6" fillId="24" borderId="10" xfId="0" applyNumberFormat="1" applyFont="1" applyFill="1" applyBorder="1" applyAlignment="1">
      <alignment horizontal="center" vertical="center" wrapText="1"/>
    </xf>
    <xf numFmtId="41" fontId="25" fillId="0" borderId="0" xfId="0" applyNumberFormat="1" applyFont="1" applyBorder="1" applyAlignment="1">
      <alignment horizontal="center" vertical="center" wrapText="1"/>
    </xf>
    <xf numFmtId="41" fontId="6" fillId="0" borderId="0" xfId="0" applyNumberFormat="1" applyFont="1" applyBorder="1" applyAlignment="1">
      <alignment vertical="center"/>
    </xf>
    <xf numFmtId="41" fontId="6" fillId="0" borderId="0" xfId="0" applyNumberFormat="1" applyFont="1" applyBorder="1" applyAlignment="1">
      <alignment horizontal="center" vertical="center" wrapText="1"/>
    </xf>
    <xf numFmtId="0" fontId="7" fillId="0" borderId="0" xfId="0" applyNumberFormat="1" applyFont="1" applyBorder="1" applyAlignment="1">
      <alignment horizontal="left" vertical="center" wrapText="1"/>
    </xf>
    <xf numFmtId="41" fontId="25" fillId="0" borderId="13" xfId="0" applyNumberFormat="1" applyFont="1" applyBorder="1" applyAlignment="1">
      <alignment vertical="center" wrapText="1"/>
    </xf>
    <xf numFmtId="0" fontId="6" fillId="0" borderId="36" xfId="0" applyNumberFormat="1" applyFont="1" applyBorder="1" applyAlignment="1">
      <alignment horizontal="center" vertical="center" wrapText="1"/>
    </xf>
    <xf numFmtId="41" fontId="6" fillId="0" borderId="13" xfId="0" applyNumberFormat="1" applyFont="1" applyBorder="1" applyAlignment="1">
      <alignment horizontal="left" vertical="center" shrinkToFit="1"/>
    </xf>
    <xf numFmtId="41" fontId="25" fillId="0" borderId="12" xfId="0" applyNumberFormat="1" applyFont="1" applyBorder="1" applyAlignment="1">
      <alignment vertical="center" shrinkToFit="1"/>
    </xf>
    <xf numFmtId="41" fontId="25" fillId="0" borderId="13" xfId="0" applyNumberFormat="1" applyFont="1" applyBorder="1" applyAlignment="1">
      <alignment vertical="center" shrinkToFit="1"/>
    </xf>
    <xf numFmtId="41" fontId="7" fillId="26" borderId="0" xfId="0" applyNumberFormat="1" applyFont="1" applyFill="1">
      <alignment vertical="center"/>
    </xf>
    <xf numFmtId="41" fontId="5" fillId="0" borderId="0" xfId="0" applyNumberFormat="1" applyFont="1">
      <alignment vertical="center"/>
    </xf>
    <xf numFmtId="41" fontId="26" fillId="0" borderId="0" xfId="0" applyNumberFormat="1" applyFont="1">
      <alignment vertical="center"/>
    </xf>
    <xf numFmtId="0" fontId="5" fillId="0" borderId="0" xfId="43" applyFont="1">
      <alignment vertical="center"/>
    </xf>
    <xf numFmtId="38" fontId="5" fillId="0" borderId="0" xfId="33" applyFont="1">
      <alignment vertical="center"/>
    </xf>
    <xf numFmtId="0" fontId="7" fillId="0" borderId="10" xfId="43" applyFont="1" applyBorder="1" applyAlignment="1">
      <alignment horizontal="center" vertical="center"/>
    </xf>
    <xf numFmtId="38" fontId="7" fillId="0" borderId="10" xfId="33" applyFont="1" applyBorder="1" applyAlignment="1">
      <alignment horizontal="center" vertical="center" wrapText="1"/>
    </xf>
    <xf numFmtId="0" fontId="7" fillId="0" borderId="10" xfId="43" applyFont="1" applyBorder="1" applyAlignment="1">
      <alignment horizontal="center" vertical="center" wrapText="1"/>
    </xf>
    <xf numFmtId="0" fontId="6" fillId="0" borderId="0" xfId="43" applyFont="1" applyBorder="1" applyAlignment="1">
      <alignment vertical="center" wrapText="1"/>
    </xf>
    <xf numFmtId="0" fontId="5" fillId="0" borderId="10" xfId="43" applyFont="1" applyBorder="1" applyAlignment="1">
      <alignment horizontal="center" vertical="center"/>
    </xf>
    <xf numFmtId="0" fontId="7" fillId="27" borderId="37" xfId="43" applyFont="1" applyFill="1" applyBorder="1" applyAlignment="1">
      <alignment vertical="center" shrinkToFit="1"/>
    </xf>
    <xf numFmtId="0" fontId="7" fillId="27" borderId="13" xfId="43" applyFont="1" applyFill="1" applyBorder="1" applyAlignment="1">
      <alignment vertical="center" shrinkToFit="1"/>
    </xf>
    <xf numFmtId="0" fontId="7" fillId="0" borderId="37" xfId="43" applyFont="1" applyFill="1" applyBorder="1" applyAlignment="1">
      <alignment vertical="center" shrinkToFit="1"/>
    </xf>
    <xf numFmtId="0" fontId="7" fillId="0" borderId="13" xfId="43" applyFont="1" applyFill="1" applyBorder="1" applyAlignment="1">
      <alignment vertical="center" shrinkToFit="1"/>
    </xf>
    <xf numFmtId="177" fontId="7" fillId="28" borderId="10" xfId="43" applyNumberFormat="1" applyFont="1" applyFill="1" applyBorder="1">
      <alignment vertical="center"/>
    </xf>
    <xf numFmtId="0" fontId="7" fillId="0" borderId="0" xfId="43" applyFont="1">
      <alignment vertical="center"/>
    </xf>
    <xf numFmtId="0" fontId="6" fillId="29" borderId="18" xfId="0" applyNumberFormat="1" applyFont="1" applyFill="1" applyBorder="1" applyAlignment="1">
      <alignment horizontal="center" vertical="center" wrapText="1"/>
    </xf>
    <xf numFmtId="0" fontId="18" fillId="0" borderId="0" xfId="42" applyFont="1" applyBorder="1"/>
    <xf numFmtId="0" fontId="7" fillId="0" borderId="0" xfId="42" applyFont="1" applyAlignment="1">
      <alignment horizontal="center"/>
    </xf>
    <xf numFmtId="0" fontId="7" fillId="0" borderId="0" xfId="0" applyFont="1" applyAlignment="1">
      <alignment horizontal="center"/>
    </xf>
    <xf numFmtId="0" fontId="8" fillId="0" borderId="0" xfId="42" applyFont="1" applyAlignment="1">
      <alignment vertical="center"/>
    </xf>
    <xf numFmtId="178" fontId="8" fillId="0" borderId="0" xfId="42" applyNumberFormat="1" applyFont="1" applyAlignment="1">
      <alignment horizontal="center" vertical="center"/>
    </xf>
    <xf numFmtId="0" fontId="8" fillId="0" borderId="0" xfId="42" applyFont="1" applyBorder="1" applyAlignment="1">
      <alignment vertical="center"/>
    </xf>
    <xf numFmtId="0" fontId="6" fillId="0" borderId="0" xfId="42" applyFont="1" applyAlignment="1">
      <alignment horizontal="left"/>
    </xf>
    <xf numFmtId="0" fontId="6" fillId="0" borderId="0" xfId="42" applyFont="1" applyAlignment="1">
      <alignment horizontal="left" vertical="center"/>
    </xf>
    <xf numFmtId="0" fontId="5" fillId="0" borderId="10" xfId="0" applyNumberFormat="1" applyFont="1" applyBorder="1" applyAlignment="1">
      <alignment vertical="center" shrinkToFit="1"/>
    </xf>
    <xf numFmtId="49" fontId="6" fillId="0" borderId="38" xfId="0" applyNumberFormat="1" applyFont="1" applyBorder="1" applyAlignment="1">
      <alignment horizontal="center" vertical="center" shrinkToFit="1"/>
    </xf>
    <xf numFmtId="41" fontId="5" fillId="30" borderId="10" xfId="0" applyNumberFormat="1" applyFont="1" applyFill="1" applyBorder="1" applyAlignment="1">
      <alignment horizontal="center" vertical="center"/>
    </xf>
    <xf numFmtId="41" fontId="24" fillId="0" borderId="0" xfId="0" applyNumberFormat="1" applyFont="1">
      <alignment vertical="center"/>
    </xf>
    <xf numFmtId="0" fontId="13" fillId="0" borderId="0" xfId="0" applyNumberFormat="1" applyFont="1" applyBorder="1" applyAlignment="1">
      <alignment vertical="center" wrapText="1"/>
    </xf>
    <xf numFmtId="0" fontId="13" fillId="0" borderId="0" xfId="0" applyNumberFormat="1" applyFont="1" applyBorder="1">
      <alignment vertical="center"/>
    </xf>
    <xf numFmtId="0" fontId="24" fillId="0" borderId="0" xfId="0" applyNumberFormat="1" applyFont="1" applyBorder="1">
      <alignment vertical="center"/>
    </xf>
    <xf numFmtId="5" fontId="7" fillId="0" borderId="10" xfId="43" applyNumberFormat="1" applyFont="1" applyBorder="1">
      <alignment vertical="center"/>
    </xf>
    <xf numFmtId="5" fontId="31" fillId="0" borderId="10" xfId="43" applyNumberFormat="1" applyFont="1" applyBorder="1">
      <alignment vertical="center"/>
    </xf>
    <xf numFmtId="182" fontId="27" fillId="0" borderId="10" xfId="43" applyNumberFormat="1" applyFont="1" applyBorder="1">
      <alignment vertical="center"/>
    </xf>
    <xf numFmtId="0" fontId="8" fillId="0" borderId="10" xfId="43" applyFont="1" applyBorder="1" applyAlignment="1">
      <alignment vertical="center" wrapText="1"/>
    </xf>
    <xf numFmtId="0" fontId="5" fillId="0" borderId="10" xfId="43" applyNumberFormat="1" applyFont="1" applyBorder="1" applyAlignment="1">
      <alignment horizontal="center" vertical="center"/>
    </xf>
    <xf numFmtId="0" fontId="5" fillId="0" borderId="0" xfId="43" applyFont="1" applyBorder="1">
      <alignment vertical="center"/>
    </xf>
    <xf numFmtId="0" fontId="8" fillId="0" borderId="0" xfId="43" applyFont="1">
      <alignment vertical="center"/>
    </xf>
    <xf numFmtId="38" fontId="8" fillId="0" borderId="10" xfId="33" applyFont="1" applyBorder="1" applyAlignment="1">
      <alignment vertical="center" shrinkToFit="1"/>
    </xf>
    <xf numFmtId="0" fontId="21" fillId="0" borderId="10" xfId="43" applyFont="1" applyBorder="1" applyAlignment="1">
      <alignment horizontal="center" vertical="center" shrinkToFit="1"/>
    </xf>
    <xf numFmtId="176" fontId="7" fillId="0" borderId="10" xfId="43" applyNumberFormat="1" applyFont="1" applyBorder="1" applyAlignment="1">
      <alignment vertical="center" shrinkToFit="1"/>
    </xf>
    <xf numFmtId="0" fontId="7" fillId="0" borderId="10" xfId="43" applyFont="1" applyBorder="1" applyAlignment="1">
      <alignment horizontal="center" vertical="center" shrinkToFit="1"/>
    </xf>
    <xf numFmtId="0" fontId="5" fillId="0" borderId="0" xfId="43" applyFont="1" applyAlignment="1">
      <alignment vertical="center" shrinkToFit="1"/>
    </xf>
    <xf numFmtId="177" fontId="7" fillId="28" borderId="10" xfId="43" applyNumberFormat="1" applyFont="1" applyFill="1" applyBorder="1" applyAlignment="1">
      <alignment vertical="center" shrinkToFit="1"/>
    </xf>
    <xf numFmtId="0" fontId="5" fillId="0" borderId="10" xfId="43" applyFont="1" applyBorder="1" applyAlignment="1">
      <alignment horizontal="center" vertical="center" shrinkToFit="1"/>
    </xf>
    <xf numFmtId="49" fontId="6" fillId="25" borderId="35" xfId="0" applyNumberFormat="1" applyFont="1" applyFill="1" applyBorder="1" applyAlignment="1">
      <alignment horizontal="center" vertical="center" shrinkToFit="1"/>
    </xf>
    <xf numFmtId="49" fontId="6" fillId="25" borderId="10" xfId="0" applyNumberFormat="1" applyFont="1" applyFill="1" applyBorder="1" applyAlignment="1">
      <alignment horizontal="center" vertical="center" shrinkToFit="1"/>
    </xf>
    <xf numFmtId="49" fontId="6" fillId="0" borderId="35" xfId="0" applyNumberFormat="1" applyFont="1" applyBorder="1" applyAlignment="1">
      <alignment horizontal="center" vertical="center" shrinkToFit="1"/>
    </xf>
    <xf numFmtId="41" fontId="7" fillId="0" borderId="0" xfId="0" applyNumberFormat="1" applyFont="1" applyBorder="1" applyAlignment="1">
      <alignment horizontal="center" vertical="center" shrinkToFit="1"/>
    </xf>
    <xf numFmtId="41" fontId="15" fillId="0" borderId="0" xfId="0" applyNumberFormat="1" applyFont="1" applyBorder="1" applyAlignment="1">
      <alignment horizontal="center" vertical="center" shrinkToFit="1"/>
    </xf>
    <xf numFmtId="41" fontId="7" fillId="0" borderId="0" xfId="0" applyNumberFormat="1" applyFont="1" applyBorder="1" applyAlignment="1">
      <alignment vertical="center" shrinkToFit="1"/>
    </xf>
    <xf numFmtId="41" fontId="15" fillId="0" borderId="0" xfId="0" applyNumberFormat="1" applyFont="1" applyBorder="1" applyAlignment="1">
      <alignment vertical="center" shrinkToFit="1"/>
    </xf>
    <xf numFmtId="49" fontId="6" fillId="0" borderId="10" xfId="0" applyNumberFormat="1" applyFont="1" applyBorder="1" applyAlignment="1">
      <alignment horizontal="center" vertical="center" shrinkToFit="1"/>
    </xf>
    <xf numFmtId="49" fontId="6" fillId="0" borderId="18" xfId="0" applyNumberFormat="1" applyFont="1" applyBorder="1" applyAlignment="1">
      <alignment horizontal="center" vertical="center" shrinkToFit="1"/>
    </xf>
    <xf numFmtId="41" fontId="6" fillId="0" borderId="0" xfId="0" applyNumberFormat="1" applyFont="1" applyBorder="1" applyAlignment="1">
      <alignment horizontal="center" vertical="center" shrinkToFit="1"/>
    </xf>
    <xf numFmtId="41" fontId="7" fillId="0" borderId="0" xfId="0" applyNumberFormat="1" applyFont="1" applyAlignment="1">
      <alignment vertical="center" shrinkToFit="1"/>
    </xf>
    <xf numFmtId="41" fontId="13" fillId="0" borderId="0" xfId="0" applyNumberFormat="1" applyFont="1" applyBorder="1">
      <alignment vertical="center"/>
    </xf>
    <xf numFmtId="41" fontId="24" fillId="0" borderId="0" xfId="0" applyNumberFormat="1" applyFont="1" applyAlignment="1">
      <alignment vertical="center"/>
    </xf>
    <xf numFmtId="41" fontId="25" fillId="0" borderId="0" xfId="0" applyNumberFormat="1" applyFont="1" applyAlignment="1">
      <alignment vertical="center"/>
    </xf>
    <xf numFmtId="41" fontId="24" fillId="0" borderId="0" xfId="0" applyNumberFormat="1" applyFont="1" applyAlignment="1">
      <alignment horizontal="left" vertical="center"/>
    </xf>
    <xf numFmtId="41" fontId="13" fillId="0" borderId="0" xfId="0" applyNumberFormat="1" applyFont="1">
      <alignment vertical="center"/>
    </xf>
    <xf numFmtId="0" fontId="13" fillId="0" borderId="0" xfId="0" applyNumberFormat="1" applyFont="1">
      <alignment vertical="center"/>
    </xf>
    <xf numFmtId="0" fontId="24" fillId="0" borderId="0" xfId="0" applyNumberFormat="1" applyFont="1">
      <alignment vertical="center"/>
    </xf>
    <xf numFmtId="0" fontId="13" fillId="0" borderId="0" xfId="0" applyNumberFormat="1" applyFont="1" applyBorder="1" applyAlignment="1">
      <alignment vertical="center"/>
    </xf>
    <xf numFmtId="0" fontId="33" fillId="0" borderId="0" xfId="0" applyNumberFormat="1" applyFont="1" applyBorder="1">
      <alignment vertical="center"/>
    </xf>
    <xf numFmtId="0" fontId="5" fillId="0" borderId="0" xfId="0" applyFont="1" applyAlignment="1">
      <alignment vertical="center" wrapText="1"/>
    </xf>
    <xf numFmtId="0" fontId="13" fillId="0" borderId="0" xfId="0" applyFont="1" applyAlignment="1">
      <alignment horizontal="center" vertical="center"/>
    </xf>
    <xf numFmtId="0" fontId="33" fillId="0" borderId="0" xfId="0" applyFont="1" applyBorder="1" applyAlignment="1">
      <alignment vertical="center" wrapText="1"/>
    </xf>
    <xf numFmtId="0" fontId="29" fillId="0" borderId="0" xfId="0" applyFont="1" applyBorder="1" applyAlignment="1">
      <alignment vertical="center" wrapText="1"/>
    </xf>
    <xf numFmtId="0" fontId="52" fillId="0" borderId="39" xfId="0" applyFont="1" applyBorder="1">
      <alignment vertical="center"/>
    </xf>
    <xf numFmtId="49" fontId="6" fillId="0" borderId="40" xfId="0" applyNumberFormat="1" applyFont="1" applyBorder="1" applyAlignment="1">
      <alignment horizontal="center" vertical="center" shrinkToFit="1"/>
    </xf>
    <xf numFmtId="49" fontId="6" fillId="25" borderId="40" xfId="0" applyNumberFormat="1" applyFont="1" applyFill="1" applyBorder="1" applyAlignment="1">
      <alignment horizontal="center" vertical="center" shrinkToFit="1"/>
    </xf>
    <xf numFmtId="49" fontId="6" fillId="0" borderId="28" xfId="0" applyNumberFormat="1" applyFont="1" applyBorder="1" applyAlignment="1">
      <alignment horizontal="center" vertical="center" shrinkToFit="1"/>
    </xf>
    <xf numFmtId="49" fontId="6" fillId="24" borderId="18" xfId="0" applyNumberFormat="1" applyFont="1" applyFill="1" applyBorder="1" applyAlignment="1">
      <alignment horizontal="center" vertical="center" shrinkToFit="1"/>
    </xf>
    <xf numFmtId="49" fontId="6" fillId="24" borderId="40" xfId="0" applyNumberFormat="1" applyFont="1" applyFill="1" applyBorder="1" applyAlignment="1">
      <alignment horizontal="center" vertical="center" shrinkToFit="1"/>
    </xf>
    <xf numFmtId="49" fontId="6" fillId="0" borderId="41" xfId="0" applyNumberFormat="1" applyFont="1" applyBorder="1" applyAlignment="1">
      <alignment horizontal="center" vertical="center" shrinkToFit="1"/>
    </xf>
    <xf numFmtId="49" fontId="6" fillId="0" borderId="42" xfId="0" applyNumberFormat="1" applyFont="1" applyBorder="1" applyAlignment="1">
      <alignment horizontal="center" vertical="center" shrinkToFit="1"/>
    </xf>
    <xf numFmtId="41" fontId="5" fillId="30" borderId="15" xfId="0" applyNumberFormat="1" applyFont="1" applyFill="1" applyBorder="1" applyAlignment="1">
      <alignment horizontal="center" vertical="center" shrinkToFit="1"/>
    </xf>
    <xf numFmtId="41" fontId="5" fillId="30" borderId="11" xfId="0" applyNumberFormat="1" applyFont="1" applyFill="1" applyBorder="1" applyAlignment="1">
      <alignment horizontal="center" vertical="center" shrinkToFit="1"/>
    </xf>
    <xf numFmtId="49" fontId="6" fillId="24" borderId="43" xfId="0" applyNumberFormat="1" applyFont="1" applyFill="1" applyBorder="1" applyAlignment="1">
      <alignment horizontal="center" vertical="center" shrinkToFit="1"/>
    </xf>
    <xf numFmtId="49" fontId="6" fillId="24" borderId="44" xfId="0" applyNumberFormat="1" applyFont="1" applyFill="1" applyBorder="1" applyAlignment="1">
      <alignment horizontal="center" vertical="center" shrinkToFit="1"/>
    </xf>
    <xf numFmtId="49" fontId="6" fillId="0" borderId="45" xfId="0" applyNumberFormat="1" applyFont="1" applyBorder="1" applyAlignment="1">
      <alignment horizontal="center" vertical="center" shrinkToFit="1"/>
    </xf>
    <xf numFmtId="0" fontId="17" fillId="0" borderId="0" xfId="0" applyFont="1" applyAlignment="1">
      <alignment horizontal="center" vertical="center"/>
    </xf>
    <xf numFmtId="49" fontId="6" fillId="24" borderId="46" xfId="0" applyNumberFormat="1" applyFont="1" applyFill="1" applyBorder="1" applyAlignment="1">
      <alignment horizontal="center" vertical="center" shrinkToFit="1"/>
    </xf>
    <xf numFmtId="41" fontId="18" fillId="0" borderId="0" xfId="0" applyNumberFormat="1" applyFont="1" applyAlignment="1">
      <alignment vertical="center"/>
    </xf>
    <xf numFmtId="41" fontId="18" fillId="0" borderId="0" xfId="0" applyNumberFormat="1" applyFont="1" applyAlignment="1">
      <alignment horizontal="right" vertical="center"/>
    </xf>
    <xf numFmtId="41" fontId="53" fillId="0" borderId="0" xfId="0" applyNumberFormat="1" applyFont="1" applyAlignment="1">
      <alignment vertical="center"/>
    </xf>
    <xf numFmtId="0" fontId="7" fillId="0" borderId="20" xfId="42" applyFont="1" applyFill="1" applyBorder="1" applyAlignment="1">
      <alignment vertical="center"/>
    </xf>
    <xf numFmtId="58" fontId="7" fillId="0" borderId="0" xfId="42" applyNumberFormat="1" applyFont="1" applyBorder="1" applyAlignment="1">
      <alignment horizontal="center" vertical="center"/>
    </xf>
    <xf numFmtId="0" fontId="7" fillId="0" borderId="0" xfId="42" applyFont="1" applyBorder="1" applyAlignment="1">
      <alignment horizontal="center" vertical="center"/>
    </xf>
    <xf numFmtId="0" fontId="7" fillId="0" borderId="0" xfId="42" applyFont="1" applyAlignment="1">
      <alignment horizontal="center" vertical="center"/>
    </xf>
    <xf numFmtId="0" fontId="5" fillId="0" borderId="0" xfId="42" applyFont="1" applyBorder="1" applyAlignment="1">
      <alignment vertical="center"/>
    </xf>
    <xf numFmtId="0" fontId="7" fillId="0" borderId="18" xfId="42" applyFont="1" applyFill="1" applyBorder="1" applyAlignment="1">
      <alignment horizontal="center" vertical="center"/>
    </xf>
    <xf numFmtId="58" fontId="7" fillId="32" borderId="42" xfId="42" applyNumberFormat="1" applyFont="1" applyFill="1" applyBorder="1" applyAlignment="1">
      <alignment horizontal="center" vertical="center" shrinkToFit="1"/>
    </xf>
    <xf numFmtId="0" fontId="5" fillId="0" borderId="20" xfId="42" applyFont="1" applyBorder="1" applyAlignment="1">
      <alignment vertical="center"/>
    </xf>
    <xf numFmtId="58" fontId="7" fillId="0" borderId="48" xfId="42" applyNumberFormat="1" applyFont="1" applyBorder="1" applyAlignment="1">
      <alignment horizontal="center" vertical="center"/>
    </xf>
    <xf numFmtId="0" fontId="7" fillId="0" borderId="17" xfId="42" applyFont="1" applyFill="1" applyBorder="1" applyAlignment="1">
      <alignment vertical="center"/>
    </xf>
    <xf numFmtId="0" fontId="5" fillId="0" borderId="17" xfId="42" applyFont="1" applyBorder="1" applyAlignment="1">
      <alignment vertical="center"/>
    </xf>
    <xf numFmtId="0" fontId="7" fillId="0" borderId="0" xfId="42" applyFont="1" applyFill="1" applyBorder="1" applyAlignment="1">
      <alignment vertical="center"/>
    </xf>
    <xf numFmtId="0" fontId="7" fillId="0" borderId="49" xfId="42" applyFont="1" applyBorder="1" applyAlignment="1">
      <alignment horizontal="center" vertical="center" shrinkToFit="1"/>
    </xf>
    <xf numFmtId="58" fontId="7" fillId="0" borderId="10" xfId="42" applyNumberFormat="1" applyFont="1" applyBorder="1" applyAlignment="1">
      <alignment horizontal="center" vertical="center" shrinkToFit="1"/>
    </xf>
    <xf numFmtId="58" fontId="7" fillId="0" borderId="40" xfId="42" applyNumberFormat="1" applyFont="1" applyBorder="1" applyAlignment="1">
      <alignment horizontal="center" vertical="center" shrinkToFit="1"/>
    </xf>
    <xf numFmtId="0" fontId="3" fillId="0" borderId="0" xfId="0" applyFont="1">
      <alignment vertical="center"/>
    </xf>
    <xf numFmtId="0" fontId="36" fillId="0" borderId="0" xfId="0" applyFont="1" applyBorder="1" applyAlignment="1" applyProtection="1">
      <alignment horizontal="left" vertical="center"/>
      <protection locked="0"/>
    </xf>
    <xf numFmtId="0" fontId="56" fillId="0" borderId="0" xfId="0" applyFont="1" applyAlignment="1">
      <alignment horizontal="center" vertical="center"/>
    </xf>
    <xf numFmtId="0" fontId="6" fillId="33" borderId="18" xfId="0" applyNumberFormat="1" applyFont="1" applyFill="1" applyBorder="1" applyAlignment="1">
      <alignment horizontal="center" vertical="center" wrapText="1"/>
    </xf>
    <xf numFmtId="49" fontId="6" fillId="24" borderId="35" xfId="0" applyNumberFormat="1" applyFont="1" applyFill="1" applyBorder="1" applyAlignment="1">
      <alignment horizontal="center" vertical="center" shrinkToFit="1"/>
    </xf>
    <xf numFmtId="0" fontId="61" fillId="0" borderId="0" xfId="0" applyFont="1" applyBorder="1" applyAlignment="1">
      <alignment vertical="center" wrapText="1"/>
    </xf>
    <xf numFmtId="0" fontId="62" fillId="0" borderId="0" xfId="0" applyFont="1" applyAlignment="1">
      <alignment horizontal="center" vertical="center" wrapText="1"/>
    </xf>
    <xf numFmtId="0" fontId="5" fillId="0" borderId="20" xfId="0" applyNumberFormat="1" applyFont="1" applyBorder="1" applyAlignment="1">
      <alignment vertical="center" shrinkToFit="1"/>
    </xf>
    <xf numFmtId="0" fontId="5" fillId="0" borderId="0" xfId="0" applyFont="1" applyAlignment="1">
      <alignment horizontal="center" vertical="center"/>
    </xf>
    <xf numFmtId="0" fontId="5" fillId="0" borderId="0" xfId="0" applyFont="1">
      <alignment vertical="center"/>
    </xf>
    <xf numFmtId="0" fontId="5" fillId="0" borderId="0" xfId="0" applyFont="1" applyAlignment="1">
      <alignment vertical="center"/>
    </xf>
    <xf numFmtId="0" fontId="5" fillId="0" borderId="0" xfId="0" applyFont="1" applyAlignment="1" applyProtection="1">
      <alignment vertical="center" shrinkToFit="1"/>
    </xf>
    <xf numFmtId="0" fontId="5" fillId="0" borderId="0" xfId="0" applyFont="1" applyBorder="1">
      <alignment vertical="center"/>
    </xf>
    <xf numFmtId="49" fontId="5" fillId="0" borderId="0" xfId="0" applyNumberFormat="1" applyFont="1" applyAlignment="1">
      <alignment horizontal="center" vertical="center"/>
    </xf>
    <xf numFmtId="49" fontId="5" fillId="0" borderId="0" xfId="0" applyNumberFormat="1" applyFont="1" applyAlignment="1">
      <alignment horizontal="center" vertical="distributed"/>
    </xf>
    <xf numFmtId="0" fontId="5" fillId="0" borderId="0" xfId="0" applyFont="1" applyBorder="1" applyAlignment="1">
      <alignment vertical="center" shrinkToFit="1"/>
    </xf>
    <xf numFmtId="0" fontId="5" fillId="0" borderId="24" xfId="0" applyNumberFormat="1" applyFont="1" applyBorder="1" applyAlignment="1" applyProtection="1">
      <alignment vertical="center" shrinkToFit="1"/>
      <protection locked="0"/>
    </xf>
    <xf numFmtId="0" fontId="5" fillId="0" borderId="0" xfId="0" applyFont="1" applyAlignment="1">
      <alignment vertical="center"/>
    </xf>
    <xf numFmtId="0" fontId="5" fillId="0" borderId="0" xfId="0" applyFont="1" applyBorder="1" applyAlignment="1">
      <alignment vertical="center"/>
    </xf>
    <xf numFmtId="0" fontId="5" fillId="0" borderId="24" xfId="0" applyNumberFormat="1" applyFont="1" applyBorder="1" applyAlignment="1" applyProtection="1">
      <alignment vertical="center"/>
      <protection locked="0"/>
    </xf>
    <xf numFmtId="176" fontId="5" fillId="0" borderId="0" xfId="0" applyNumberFormat="1" applyFont="1" applyBorder="1" applyAlignment="1">
      <alignment vertical="center" shrinkToFit="1"/>
    </xf>
    <xf numFmtId="176" fontId="5" fillId="0" borderId="0" xfId="0" applyNumberFormat="1" applyFont="1" applyBorder="1" applyAlignment="1">
      <alignment horizontal="left" vertical="center"/>
    </xf>
    <xf numFmtId="41" fontId="21" fillId="0" borderId="0" xfId="0" applyNumberFormat="1" applyFont="1" applyFill="1" applyAlignment="1">
      <alignment vertical="center"/>
    </xf>
    <xf numFmtId="41" fontId="15" fillId="0" borderId="0" xfId="0" applyNumberFormat="1" applyFont="1" applyFill="1" applyAlignment="1">
      <alignment vertical="center"/>
    </xf>
    <xf numFmtId="49" fontId="6" fillId="25" borderId="35" xfId="0" applyNumberFormat="1" applyFont="1" applyFill="1" applyBorder="1" applyAlignment="1">
      <alignment horizontal="center" vertical="center" shrinkToFit="1"/>
    </xf>
    <xf numFmtId="49" fontId="6" fillId="0" borderId="35" xfId="0" applyNumberFormat="1" applyFont="1" applyBorder="1" applyAlignment="1">
      <alignment horizontal="center" vertical="center" shrinkToFit="1"/>
    </xf>
    <xf numFmtId="49" fontId="6" fillId="0" borderId="10" xfId="0" applyNumberFormat="1" applyFont="1" applyBorder="1" applyAlignment="1">
      <alignment horizontal="center" vertical="center" shrinkToFit="1"/>
    </xf>
    <xf numFmtId="49" fontId="6" fillId="0" borderId="40" xfId="0" applyNumberFormat="1" applyFont="1" applyBorder="1" applyAlignment="1">
      <alignment horizontal="center" vertical="center" shrinkToFit="1"/>
    </xf>
    <xf numFmtId="49" fontId="6" fillId="24" borderId="30" xfId="0" applyNumberFormat="1" applyFont="1" applyFill="1" applyBorder="1" applyAlignment="1">
      <alignment horizontal="center" vertical="center" shrinkToFit="1"/>
    </xf>
    <xf numFmtId="49" fontId="6" fillId="24" borderId="35" xfId="0" applyNumberFormat="1" applyFont="1" applyFill="1" applyBorder="1" applyAlignment="1">
      <alignment horizontal="center" vertical="center" shrinkToFit="1"/>
    </xf>
    <xf numFmtId="49" fontId="6" fillId="24" borderId="43" xfId="0" applyNumberFormat="1" applyFont="1" applyFill="1" applyBorder="1" applyAlignment="1">
      <alignment horizontal="center" vertical="center" shrinkToFit="1"/>
    </xf>
    <xf numFmtId="0" fontId="5" fillId="0" borderId="14" xfId="43" applyFont="1" applyBorder="1" applyAlignment="1">
      <alignment vertical="center"/>
    </xf>
    <xf numFmtId="0" fontId="5" fillId="0" borderId="14" xfId="43" applyFont="1" applyBorder="1" applyAlignment="1">
      <alignment vertical="center" shrinkToFit="1"/>
    </xf>
    <xf numFmtId="0" fontId="8" fillId="0" borderId="0" xfId="43" applyFont="1" applyAlignment="1">
      <alignment vertical="center" shrinkToFit="1"/>
    </xf>
    <xf numFmtId="176" fontId="8" fillId="0" borderId="0" xfId="0" applyNumberFormat="1" applyFont="1" applyBorder="1" applyAlignment="1">
      <alignment horizontal="left" vertical="center"/>
    </xf>
    <xf numFmtId="183" fontId="66" fillId="0" borderId="0" xfId="0" applyNumberFormat="1" applyFont="1">
      <alignment vertical="center"/>
    </xf>
    <xf numFmtId="184" fontId="8" fillId="0" borderId="0" xfId="43" applyNumberFormat="1" applyFont="1" applyAlignment="1">
      <alignment horizontal="left" vertical="center"/>
    </xf>
    <xf numFmtId="0" fontId="26" fillId="0" borderId="20" xfId="0" applyNumberFormat="1" applyFont="1" applyBorder="1" applyAlignment="1">
      <alignment vertical="top" wrapText="1"/>
    </xf>
    <xf numFmtId="41" fontId="13" fillId="0" borderId="39" xfId="0" applyNumberFormat="1" applyFont="1" applyBorder="1" applyAlignment="1">
      <alignment vertical="center" wrapText="1"/>
    </xf>
    <xf numFmtId="0" fontId="13" fillId="0" borderId="74" xfId="43" applyFont="1" applyBorder="1" applyAlignment="1">
      <alignment horizontal="center" vertical="center" shrinkToFit="1"/>
    </xf>
    <xf numFmtId="0" fontId="5" fillId="0" borderId="0" xfId="0" applyFont="1">
      <alignment vertical="center"/>
    </xf>
    <xf numFmtId="0" fontId="5" fillId="0" borderId="0" xfId="0" applyFont="1" applyAlignment="1">
      <alignment vertical="center"/>
    </xf>
    <xf numFmtId="41" fontId="6" fillId="0" borderId="85" xfId="0" applyNumberFormat="1" applyFont="1" applyBorder="1" applyAlignment="1">
      <alignment horizontal="center" vertical="center" shrinkToFit="1"/>
    </xf>
    <xf numFmtId="0" fontId="7" fillId="0" borderId="62" xfId="42" applyFont="1" applyBorder="1" applyAlignment="1">
      <alignment horizontal="center" vertical="center" shrinkToFit="1"/>
    </xf>
    <xf numFmtId="58" fontId="7" fillId="0" borderId="41" xfId="42" applyNumberFormat="1" applyFont="1" applyBorder="1" applyAlignment="1">
      <alignment horizontal="center" vertical="center" shrinkToFit="1"/>
    </xf>
    <xf numFmtId="58" fontId="7" fillId="0" borderId="42" xfId="42" applyNumberFormat="1" applyFont="1" applyBorder="1" applyAlignment="1">
      <alignment horizontal="center" vertical="center" shrinkToFit="1"/>
    </xf>
    <xf numFmtId="180" fontId="7" fillId="0" borderId="24" xfId="42" applyNumberFormat="1" applyFont="1" applyFill="1" applyBorder="1" applyAlignment="1">
      <alignment horizontal="left" vertical="center" wrapText="1"/>
    </xf>
    <xf numFmtId="0" fontId="7" fillId="31" borderId="46" xfId="0" applyFont="1" applyFill="1" applyBorder="1" applyAlignment="1">
      <alignment horizontal="center" vertical="center"/>
    </xf>
    <xf numFmtId="0" fontId="7" fillId="34" borderId="42" xfId="0" applyFont="1" applyFill="1" applyBorder="1" applyAlignment="1">
      <alignment horizontal="center" vertical="center" shrinkToFit="1"/>
    </xf>
    <xf numFmtId="0" fontId="7" fillId="0" borderId="86" xfId="0" applyFont="1" applyBorder="1" applyAlignment="1">
      <alignment horizontal="center" vertical="center"/>
    </xf>
    <xf numFmtId="0" fontId="7" fillId="0" borderId="87" xfId="0" applyFont="1" applyBorder="1" applyAlignment="1">
      <alignment horizontal="center" vertical="center"/>
    </xf>
    <xf numFmtId="0" fontId="13" fillId="0" borderId="14" xfId="43" applyFont="1" applyBorder="1" applyAlignment="1">
      <alignment horizontal="center" vertical="center" shrinkToFit="1"/>
    </xf>
    <xf numFmtId="41" fontId="13" fillId="0" borderId="0" xfId="0" applyNumberFormat="1" applyFont="1" applyBorder="1" applyAlignment="1">
      <alignment vertical="center" wrapText="1"/>
    </xf>
    <xf numFmtId="0" fontId="6" fillId="0" borderId="10" xfId="46" applyNumberFormat="1" applyFont="1" applyBorder="1" applyAlignment="1">
      <alignment horizontal="center" vertical="center" wrapText="1"/>
    </xf>
    <xf numFmtId="0" fontId="6" fillId="0" borderId="18" xfId="46" applyNumberFormat="1" applyFont="1" applyBorder="1" applyAlignment="1">
      <alignment horizontal="center" vertical="center" wrapText="1"/>
    </xf>
    <xf numFmtId="41" fontId="7" fillId="0" borderId="0" xfId="46" applyNumberFormat="1" applyFont="1" applyAlignment="1">
      <alignment vertical="center"/>
    </xf>
    <xf numFmtId="41" fontId="24" fillId="0" borderId="0" xfId="46" applyNumberFormat="1" applyFont="1" applyBorder="1" applyAlignment="1">
      <alignment horizontal="center" vertical="center"/>
    </xf>
    <xf numFmtId="41" fontId="7" fillId="0" borderId="0" xfId="46" applyNumberFormat="1" applyFont="1" applyBorder="1" applyAlignment="1">
      <alignment vertical="center" wrapText="1"/>
    </xf>
    <xf numFmtId="41" fontId="7" fillId="0" borderId="0" xfId="46" applyNumberFormat="1" applyFont="1" applyBorder="1" applyAlignment="1">
      <alignment horizontal="center" vertical="center" wrapText="1"/>
    </xf>
    <xf numFmtId="41" fontId="7" fillId="0" borderId="0" xfId="46" applyNumberFormat="1" applyFont="1" applyBorder="1" applyAlignment="1">
      <alignment horizontal="center" vertical="center" shrinkToFit="1"/>
    </xf>
    <xf numFmtId="41" fontId="7" fillId="0" borderId="0" xfId="46" applyNumberFormat="1" applyFont="1" applyBorder="1" applyAlignment="1">
      <alignment vertical="center"/>
    </xf>
    <xf numFmtId="49" fontId="5" fillId="0" borderId="0" xfId="0" applyNumberFormat="1" applyFont="1">
      <alignment vertical="center"/>
    </xf>
    <xf numFmtId="0" fontId="5" fillId="0" borderId="0" xfId="0" applyFont="1">
      <alignment vertical="center"/>
    </xf>
    <xf numFmtId="0" fontId="6" fillId="0" borderId="15" xfId="0" applyNumberFormat="1" applyFont="1" applyBorder="1" applyAlignment="1">
      <alignment horizontal="center" vertical="center" wrapText="1"/>
    </xf>
    <xf numFmtId="0" fontId="67" fillId="0" borderId="0" xfId="0" applyFont="1" applyBorder="1" applyAlignment="1">
      <alignment vertical="center" wrapText="1"/>
    </xf>
    <xf numFmtId="0" fontId="69" fillId="0" borderId="0" xfId="0" applyFont="1">
      <alignment vertical="center"/>
    </xf>
    <xf numFmtId="0" fontId="70" fillId="0" borderId="0" xfId="0" applyFont="1">
      <alignment vertical="center"/>
    </xf>
    <xf numFmtId="49" fontId="6" fillId="24" borderId="35" xfId="0" applyNumberFormat="1" applyFont="1" applyFill="1" applyBorder="1" applyAlignment="1">
      <alignment horizontal="center" vertical="center" shrinkToFit="1"/>
    </xf>
    <xf numFmtId="49" fontId="6" fillId="24" borderId="43" xfId="0" applyNumberFormat="1" applyFont="1" applyFill="1" applyBorder="1" applyAlignment="1">
      <alignment horizontal="center" vertical="center" shrinkToFit="1"/>
    </xf>
    <xf numFmtId="0" fontId="6" fillId="0" borderId="18" xfId="0" applyNumberFormat="1" applyFont="1" applyFill="1" applyBorder="1" applyAlignment="1">
      <alignment horizontal="center" vertical="center" wrapText="1"/>
    </xf>
    <xf numFmtId="0" fontId="72" fillId="0" borderId="0" xfId="43" applyFont="1">
      <alignment vertical="center"/>
    </xf>
    <xf numFmtId="49" fontId="5" fillId="0" borderId="0" xfId="0" applyNumberFormat="1" applyFont="1">
      <alignment vertical="center"/>
    </xf>
    <xf numFmtId="0" fontId="15" fillId="0" borderId="0" xfId="0" applyFont="1" applyAlignment="1">
      <alignment horizontal="center" vertical="center"/>
    </xf>
    <xf numFmtId="0" fontId="5" fillId="0" borderId="0" xfId="0" applyFont="1">
      <alignment vertical="center"/>
    </xf>
    <xf numFmtId="41" fontId="5" fillId="0" borderId="0" xfId="0" applyNumberFormat="1" applyFont="1" applyFill="1" applyBorder="1" applyAlignment="1">
      <alignment vertical="center" wrapText="1"/>
    </xf>
    <xf numFmtId="49" fontId="5" fillId="0" borderId="0" xfId="0" applyNumberFormat="1" applyFont="1" applyFill="1" applyBorder="1" applyAlignment="1">
      <alignment vertical="center"/>
    </xf>
    <xf numFmtId="41" fontId="6" fillId="0" borderId="18" xfId="0" applyNumberFormat="1" applyFont="1" applyFill="1" applyBorder="1" applyAlignment="1">
      <alignment horizontal="center" vertical="center" wrapText="1"/>
    </xf>
    <xf numFmtId="49" fontId="6" fillId="0" borderId="35" xfId="0" applyNumberFormat="1" applyFont="1" applyBorder="1" applyAlignment="1">
      <alignment horizontal="center" vertical="center" shrinkToFit="1"/>
    </xf>
    <xf numFmtId="49" fontId="6" fillId="0" borderId="40" xfId="0" applyNumberFormat="1" applyFont="1" applyBorder="1" applyAlignment="1">
      <alignment horizontal="center" vertical="center" shrinkToFit="1"/>
    </xf>
    <xf numFmtId="49" fontId="6" fillId="0" borderId="40" xfId="0" applyNumberFormat="1" applyFont="1" applyBorder="1" applyAlignment="1">
      <alignment horizontal="center" vertical="center" shrinkToFit="1"/>
    </xf>
    <xf numFmtId="49" fontId="6" fillId="0" borderId="35" xfId="0" applyNumberFormat="1" applyFont="1" applyBorder="1" applyAlignment="1">
      <alignment horizontal="center" vertical="center" shrinkToFit="1"/>
    </xf>
    <xf numFmtId="0" fontId="6" fillId="0" borderId="0" xfId="43" applyFont="1" applyBorder="1" applyAlignment="1">
      <alignment vertical="center" wrapText="1"/>
    </xf>
    <xf numFmtId="0" fontId="13" fillId="0" borderId="19" xfId="48" applyFont="1" applyBorder="1" applyAlignment="1">
      <alignment horizontal="center" vertical="center"/>
    </xf>
    <xf numFmtId="0" fontId="6" fillId="0" borderId="0" xfId="43" applyFont="1" applyBorder="1" applyAlignment="1">
      <alignment vertical="center" wrapText="1"/>
    </xf>
    <xf numFmtId="0" fontId="5" fillId="0" borderId="0" xfId="43" applyFont="1" applyAlignment="1">
      <alignment horizontal="center" vertical="center" shrinkToFit="1"/>
    </xf>
    <xf numFmtId="0" fontId="7" fillId="0" borderId="89" xfId="43" applyFont="1" applyFill="1" applyBorder="1" applyAlignment="1">
      <alignment vertical="center" shrinkToFit="1"/>
    </xf>
    <xf numFmtId="0" fontId="7" fillId="0" borderId="90" xfId="43" applyFont="1" applyFill="1" applyBorder="1" applyAlignment="1">
      <alignment vertical="center" shrinkToFit="1"/>
    </xf>
    <xf numFmtId="0" fontId="7" fillId="0" borderId="93" xfId="43" applyFont="1" applyFill="1" applyBorder="1" applyAlignment="1">
      <alignment vertical="center" shrinkToFit="1"/>
    </xf>
    <xf numFmtId="38" fontId="5" fillId="0" borderId="0" xfId="33" applyFont="1" applyAlignment="1">
      <alignment vertical="center" shrinkToFit="1"/>
    </xf>
    <xf numFmtId="38" fontId="8" fillId="0" borderId="0" xfId="33" applyFont="1" applyAlignment="1">
      <alignment vertical="center" shrinkToFit="1"/>
    </xf>
    <xf numFmtId="0" fontId="7" fillId="0" borderId="0" xfId="43" applyFont="1" applyAlignment="1">
      <alignment vertical="center" wrapText="1" shrinkToFit="1"/>
    </xf>
    <xf numFmtId="0" fontId="13" fillId="0" borderId="18" xfId="48" applyFont="1" applyBorder="1" applyAlignment="1">
      <alignment horizontal="right" vertical="center"/>
    </xf>
    <xf numFmtId="0" fontId="13" fillId="0" borderId="24" xfId="48" applyFont="1" applyBorder="1" applyAlignment="1">
      <alignment horizontal="left" vertical="center"/>
    </xf>
    <xf numFmtId="176" fontId="71" fillId="0" borderId="24" xfId="48" applyNumberFormat="1" applyFont="1" applyBorder="1" applyAlignment="1">
      <alignment horizontal="center" vertical="center" shrinkToFit="1"/>
    </xf>
    <xf numFmtId="0" fontId="71" fillId="0" borderId="24" xfId="48" applyFont="1" applyBorder="1" applyAlignment="1">
      <alignment horizontal="center" vertical="center" shrinkToFit="1"/>
    </xf>
    <xf numFmtId="0" fontId="7" fillId="0" borderId="95" xfId="48" applyFont="1" applyBorder="1">
      <alignment vertical="center"/>
    </xf>
    <xf numFmtId="0" fontId="7" fillId="0" borderId="85" xfId="48" applyFont="1" applyBorder="1">
      <alignment vertical="center"/>
    </xf>
    <xf numFmtId="0" fontId="7" fillId="0" borderId="96" xfId="48" applyFont="1" applyBorder="1">
      <alignment vertical="center"/>
    </xf>
    <xf numFmtId="0" fontId="7" fillId="0" borderId="29" xfId="48" applyFont="1" applyBorder="1">
      <alignment vertical="center"/>
    </xf>
    <xf numFmtId="0" fontId="7" fillId="0" borderId="0" xfId="48" applyFont="1" applyBorder="1">
      <alignment vertical="center"/>
    </xf>
    <xf numFmtId="0" fontId="7" fillId="0" borderId="97" xfId="48" applyFont="1" applyBorder="1">
      <alignment vertical="center"/>
    </xf>
    <xf numFmtId="0" fontId="7" fillId="0" borderId="67" xfId="48" applyFont="1" applyBorder="1">
      <alignment vertical="center"/>
    </xf>
    <xf numFmtId="0" fontId="7" fillId="0" borderId="68" xfId="48" applyFont="1" applyBorder="1">
      <alignment vertical="center"/>
    </xf>
    <xf numFmtId="0" fontId="7" fillId="0" borderId="69" xfId="48" applyFont="1" applyBorder="1">
      <alignment vertical="center"/>
    </xf>
    <xf numFmtId="49" fontId="5" fillId="0" borderId="0" xfId="0" applyNumberFormat="1" applyFont="1" applyProtection="1">
      <alignment vertical="center"/>
    </xf>
    <xf numFmtId="0" fontId="18" fillId="0" borderId="0" xfId="50" applyFont="1" applyBorder="1" applyAlignment="1">
      <alignment vertical="center"/>
    </xf>
    <xf numFmtId="0" fontId="5" fillId="0" borderId="0" xfId="50" applyFont="1" applyBorder="1" applyAlignment="1">
      <alignment vertical="center"/>
    </xf>
    <xf numFmtId="58" fontId="7" fillId="0" borderId="0" xfId="50" applyNumberFormat="1" applyFont="1" applyBorder="1" applyAlignment="1">
      <alignment horizontal="center" vertical="center"/>
    </xf>
    <xf numFmtId="0" fontId="7" fillId="0" borderId="0" xfId="50" applyFont="1" applyBorder="1" applyAlignment="1">
      <alignment horizontal="center" vertical="center"/>
    </xf>
    <xf numFmtId="0" fontId="8" fillId="0" borderId="0" xfId="50" applyFont="1" applyAlignment="1">
      <alignment vertical="center"/>
    </xf>
    <xf numFmtId="0" fontId="5" fillId="0" borderId="0" xfId="50" applyFont="1" applyAlignment="1">
      <alignment vertical="center"/>
    </xf>
    <xf numFmtId="0" fontId="7" fillId="0" borderId="0" xfId="50" applyFont="1" applyBorder="1" applyAlignment="1">
      <alignment horizontal="center" vertical="center" wrapText="1"/>
    </xf>
    <xf numFmtId="0" fontId="7" fillId="0" borderId="0" xfId="50" applyFont="1" applyBorder="1" applyAlignment="1">
      <alignment horizontal="distributed" vertical="center"/>
    </xf>
    <xf numFmtId="0" fontId="7" fillId="0" borderId="0" xfId="50" applyFont="1" applyBorder="1" applyAlignment="1">
      <alignment vertical="center" wrapText="1"/>
    </xf>
    <xf numFmtId="0" fontId="7" fillId="0" borderId="0" xfId="50" applyFont="1" applyAlignment="1">
      <alignment horizontal="right" vertical="center"/>
    </xf>
    <xf numFmtId="0" fontId="7" fillId="0" borderId="0" xfId="50" applyFont="1" applyAlignment="1">
      <alignment horizontal="center" vertical="center"/>
    </xf>
    <xf numFmtId="0" fontId="7" fillId="0" borderId="20" xfId="50" applyFont="1" applyBorder="1" applyAlignment="1">
      <alignment horizontal="center" vertical="center" textRotation="255"/>
    </xf>
    <xf numFmtId="0" fontId="7" fillId="0" borderId="20" xfId="50" applyFont="1" applyBorder="1" applyAlignment="1">
      <alignment horizontal="center" vertical="center"/>
    </xf>
    <xf numFmtId="0" fontId="76" fillId="0" borderId="0" xfId="50" applyFont="1" applyAlignment="1">
      <alignment horizontal="center" vertical="center"/>
    </xf>
    <xf numFmtId="179" fontId="8" fillId="0" borderId="17" xfId="50" applyNumberFormat="1" applyFont="1" applyBorder="1" applyAlignment="1">
      <alignment horizontal="right" vertical="top" wrapText="1"/>
    </xf>
    <xf numFmtId="180" fontId="7" fillId="0" borderId="18" xfId="50" applyNumberFormat="1" applyFont="1" applyFill="1" applyBorder="1" applyAlignment="1">
      <alignment horizontal="right" vertical="center" shrinkToFit="1"/>
    </xf>
    <xf numFmtId="180" fontId="7" fillId="0" borderId="24" xfId="50" applyNumberFormat="1" applyFont="1" applyFill="1" applyBorder="1" applyAlignment="1">
      <alignment horizontal="left" vertical="center" wrapText="1"/>
    </xf>
    <xf numFmtId="0" fontId="7" fillId="0" borderId="16" xfId="50" applyFont="1" applyFill="1" applyBorder="1" applyAlignment="1">
      <alignment vertical="center"/>
    </xf>
    <xf numFmtId="180" fontId="7" fillId="0" borderId="19" xfId="50" applyNumberFormat="1" applyFont="1" applyFill="1" applyBorder="1" applyAlignment="1">
      <alignment horizontal="left" vertical="center" wrapText="1"/>
    </xf>
    <xf numFmtId="0" fontId="7" fillId="35" borderId="12" xfId="50" applyFont="1" applyFill="1" applyBorder="1" applyAlignment="1">
      <alignment horizontal="center" vertical="center"/>
    </xf>
    <xf numFmtId="0" fontId="7" fillId="0" borderId="10" xfId="50" applyFont="1" applyFill="1" applyBorder="1" applyAlignment="1">
      <alignment horizontal="center" vertical="center" wrapText="1"/>
    </xf>
    <xf numFmtId="58" fontId="7" fillId="24" borderId="10" xfId="51" applyNumberFormat="1" applyFont="1" applyFill="1" applyBorder="1" applyAlignment="1">
      <alignment horizontal="center" vertical="center" shrinkToFit="1"/>
    </xf>
    <xf numFmtId="58" fontId="7" fillId="0" borderId="10" xfId="51" applyNumberFormat="1" applyFont="1" applyBorder="1" applyAlignment="1">
      <alignment horizontal="center" vertical="center"/>
    </xf>
    <xf numFmtId="0" fontId="7" fillId="0" borderId="18" xfId="50" applyFont="1" applyFill="1" applyBorder="1" applyAlignment="1">
      <alignment horizontal="center" vertical="center"/>
    </xf>
    <xf numFmtId="0" fontId="7" fillId="0" borderId="0" xfId="50" applyNumberFormat="1" applyFont="1" applyBorder="1" applyAlignment="1">
      <alignment vertical="center"/>
    </xf>
    <xf numFmtId="0" fontId="7" fillId="0" borderId="0" xfId="50" quotePrefix="1" applyNumberFormat="1" applyFont="1" applyBorder="1" applyAlignment="1">
      <alignment vertical="center"/>
    </xf>
    <xf numFmtId="0" fontId="8" fillId="0" borderId="0" xfId="50" applyFont="1" applyBorder="1" applyAlignment="1">
      <alignment vertical="center"/>
    </xf>
    <xf numFmtId="0" fontId="7" fillId="0" borderId="0" xfId="50" applyFont="1" applyBorder="1" applyAlignment="1">
      <alignment horizontal="justify" vertical="center" wrapText="1"/>
    </xf>
    <xf numFmtId="0" fontId="7" fillId="0" borderId="0" xfId="50" applyFont="1" applyBorder="1" applyAlignment="1">
      <alignment horizontal="justify" vertical="center"/>
    </xf>
    <xf numFmtId="0" fontId="5" fillId="0" borderId="0" xfId="50" applyFont="1" applyBorder="1" applyAlignment="1">
      <alignment horizontal="justify" vertical="center"/>
    </xf>
    <xf numFmtId="179" fontId="8" fillId="0" borderId="0" xfId="50" applyNumberFormat="1" applyFont="1" applyBorder="1" applyAlignment="1">
      <alignment horizontal="right" vertical="center" wrapText="1"/>
    </xf>
    <xf numFmtId="0" fontId="7" fillId="0" borderId="0" xfId="50" applyFont="1" applyFill="1" applyBorder="1" applyAlignment="1">
      <alignment horizontal="justify" vertical="center"/>
    </xf>
    <xf numFmtId="180" fontId="7" fillId="0" borderId="0" xfId="50" applyNumberFormat="1" applyFont="1" applyFill="1" applyBorder="1" applyAlignment="1">
      <alignment horizontal="center" vertical="center"/>
    </xf>
    <xf numFmtId="0" fontId="7" fillId="0" borderId="10" xfId="50" applyFont="1" applyBorder="1" applyAlignment="1">
      <alignment horizontal="center" vertical="center" shrinkToFit="1"/>
    </xf>
    <xf numFmtId="0" fontId="7" fillId="0" borderId="20" xfId="50" applyFont="1" applyFill="1" applyBorder="1" applyAlignment="1">
      <alignment horizontal="justify" vertical="center"/>
    </xf>
    <xf numFmtId="0" fontId="5" fillId="0" borderId="20" xfId="50" applyFont="1" applyBorder="1" applyAlignment="1">
      <alignment horizontal="justify" vertical="center"/>
    </xf>
    <xf numFmtId="0" fontId="7" fillId="0" borderId="10" xfId="52" applyFont="1" applyBorder="1" applyAlignment="1">
      <alignment horizontal="center" vertical="center" shrinkToFit="1"/>
    </xf>
    <xf numFmtId="58" fontId="7" fillId="0" borderId="10" xfId="52" applyNumberFormat="1" applyFont="1" applyBorder="1" applyAlignment="1">
      <alignment horizontal="center" vertical="center" shrinkToFit="1"/>
    </xf>
    <xf numFmtId="0" fontId="7" fillId="0" borderId="14" xfId="50" applyFont="1" applyBorder="1" applyAlignment="1">
      <alignment horizontal="center" vertical="center" shrinkToFit="1"/>
    </xf>
    <xf numFmtId="0" fontId="7" fillId="0" borderId="14" xfId="50" applyFont="1" applyBorder="1" applyAlignment="1">
      <alignment horizontal="center" vertical="center"/>
    </xf>
    <xf numFmtId="0" fontId="7" fillId="0" borderId="10" xfId="50" applyFont="1" applyFill="1" applyBorder="1" applyAlignment="1">
      <alignment horizontal="center" vertical="center"/>
    </xf>
    <xf numFmtId="0" fontId="2" fillId="0" borderId="0" xfId="50"/>
    <xf numFmtId="0" fontId="5" fillId="0" borderId="0" xfId="50" applyFont="1"/>
    <xf numFmtId="0" fontId="54" fillId="0" borderId="0" xfId="50" applyFont="1" applyFill="1" applyBorder="1" applyAlignment="1">
      <alignment vertical="top" wrapText="1"/>
    </xf>
    <xf numFmtId="0" fontId="7" fillId="0" borderId="0" xfId="50" applyFont="1" applyAlignment="1">
      <alignment vertical="top" wrapText="1"/>
    </xf>
    <xf numFmtId="0" fontId="5" fillId="0" borderId="0" xfId="50" applyFont="1" applyAlignment="1">
      <alignment wrapText="1"/>
    </xf>
    <xf numFmtId="0" fontId="8" fillId="0" borderId="0" xfId="50" applyFont="1" applyAlignment="1">
      <alignment horizontal="justify" vertical="center"/>
    </xf>
    <xf numFmtId="178" fontId="8" fillId="0" borderId="0" xfId="50" applyNumberFormat="1" applyFont="1" applyAlignment="1">
      <alignment horizontal="justify" vertical="center"/>
    </xf>
    <xf numFmtId="0" fontId="78" fillId="0" borderId="0" xfId="50" applyFont="1" applyBorder="1" applyAlignment="1">
      <alignment vertical="center"/>
    </xf>
    <xf numFmtId="178" fontId="8" fillId="0" borderId="0" xfId="50" applyNumberFormat="1" applyFont="1" applyAlignment="1">
      <alignment horizontal="center" vertical="center"/>
    </xf>
    <xf numFmtId="0" fontId="11" fillId="0" borderId="50" xfId="0" applyFont="1" applyBorder="1" applyAlignment="1">
      <alignment horizontal="center" vertical="center" wrapText="1"/>
    </xf>
    <xf numFmtId="0" fontId="11" fillId="0" borderId="52" xfId="0" applyFont="1" applyBorder="1" applyAlignment="1">
      <alignment horizontal="center" vertical="center" wrapText="1"/>
    </xf>
    <xf numFmtId="0" fontId="52" fillId="0" borderId="75" xfId="0" applyFont="1" applyBorder="1" applyAlignment="1">
      <alignment horizontal="left" vertical="center" wrapText="1"/>
    </xf>
    <xf numFmtId="0" fontId="52" fillId="0" borderId="76" xfId="0" applyFont="1" applyBorder="1" applyAlignment="1">
      <alignment horizontal="left" vertical="center" wrapText="1"/>
    </xf>
    <xf numFmtId="0" fontId="52" fillId="0" borderId="77" xfId="0" applyFont="1" applyBorder="1" applyAlignment="1">
      <alignment horizontal="left" vertical="center" wrapText="1"/>
    </xf>
    <xf numFmtId="0" fontId="52" fillId="0" borderId="78" xfId="0" applyFont="1" applyBorder="1" applyAlignment="1">
      <alignment horizontal="left" vertical="center" wrapText="1"/>
    </xf>
    <xf numFmtId="0" fontId="52" fillId="0" borderId="79" xfId="0" applyFont="1" applyBorder="1" applyAlignment="1">
      <alignment horizontal="left" vertical="center" wrapText="1"/>
    </xf>
    <xf numFmtId="0" fontId="52" fillId="0" borderId="80" xfId="0" applyFont="1" applyBorder="1" applyAlignment="1">
      <alignment horizontal="left" vertical="center" wrapText="1"/>
    </xf>
    <xf numFmtId="0" fontId="5" fillId="0" borderId="0" xfId="0" applyFont="1" applyAlignment="1">
      <alignment vertical="top" wrapText="1"/>
    </xf>
    <xf numFmtId="0" fontId="5" fillId="0" borderId="0" xfId="0" applyFont="1" applyAlignment="1">
      <alignment horizontal="center" vertical="center"/>
    </xf>
    <xf numFmtId="0" fontId="9" fillId="0" borderId="0" xfId="0" applyFont="1" applyAlignment="1">
      <alignment horizontal="center" vertical="center"/>
    </xf>
    <xf numFmtId="176" fontId="5" fillId="0" borderId="0" xfId="0" applyNumberFormat="1" applyFont="1" applyProtection="1">
      <alignment vertical="center"/>
      <protection locked="0"/>
    </xf>
    <xf numFmtId="0" fontId="5" fillId="0" borderId="20" xfId="0" applyNumberFormat="1" applyFont="1" applyBorder="1" applyAlignment="1" applyProtection="1">
      <alignment vertical="center" shrinkToFit="1"/>
      <protection locked="0"/>
    </xf>
    <xf numFmtId="0" fontId="5" fillId="0" borderId="24" xfId="0" applyNumberFormat="1" applyFont="1" applyBorder="1" applyAlignment="1" applyProtection="1">
      <alignment vertical="center" shrinkToFit="1"/>
      <protection locked="0"/>
    </xf>
    <xf numFmtId="49" fontId="6" fillId="0" borderId="49" xfId="0" applyNumberFormat="1" applyFont="1" applyBorder="1" applyAlignment="1">
      <alignment horizontal="center" vertical="center" shrinkToFit="1"/>
    </xf>
    <xf numFmtId="49" fontId="6" fillId="0" borderId="10" xfId="0" applyNumberFormat="1" applyFont="1" applyBorder="1" applyAlignment="1">
      <alignment horizontal="center" vertical="center" shrinkToFit="1"/>
    </xf>
    <xf numFmtId="49" fontId="6" fillId="0" borderId="40" xfId="0" applyNumberFormat="1" applyFont="1" applyBorder="1" applyAlignment="1">
      <alignment horizontal="center" vertical="center" shrinkToFit="1"/>
    </xf>
    <xf numFmtId="41" fontId="6" fillId="0" borderId="18" xfId="0" applyNumberFormat="1" applyFont="1" applyFill="1" applyBorder="1" applyAlignment="1">
      <alignment horizontal="left" vertical="center" wrapText="1"/>
    </xf>
    <xf numFmtId="0" fontId="0" fillId="0" borderId="24" xfId="0" applyBorder="1" applyAlignment="1">
      <alignment horizontal="left" vertical="center" wrapText="1"/>
    </xf>
    <xf numFmtId="0" fontId="0" fillId="0" borderId="19" xfId="0" applyBorder="1" applyAlignment="1">
      <alignment horizontal="left" vertical="center" wrapText="1"/>
    </xf>
    <xf numFmtId="49" fontId="6" fillId="0" borderId="38" xfId="0" applyNumberFormat="1" applyFont="1" applyFill="1" applyBorder="1" applyAlignment="1">
      <alignment horizontal="center" vertical="center" shrinkToFit="1"/>
    </xf>
    <xf numFmtId="0" fontId="0" fillId="0" borderId="20" xfId="0" applyBorder="1" applyAlignment="1">
      <alignment horizontal="center" vertical="center" shrinkToFit="1"/>
    </xf>
    <xf numFmtId="0" fontId="0" fillId="0" borderId="45" xfId="0" applyBorder="1" applyAlignment="1">
      <alignment horizontal="center" vertical="center" shrinkToFit="1"/>
    </xf>
    <xf numFmtId="0" fontId="7" fillId="0" borderId="35" xfId="0" applyNumberFormat="1" applyFont="1" applyBorder="1" applyAlignment="1">
      <alignment horizontal="left" vertical="center" wrapText="1"/>
    </xf>
    <xf numFmtId="0" fontId="7" fillId="0" borderId="24" xfId="0" applyNumberFormat="1" applyFont="1" applyBorder="1" applyAlignment="1">
      <alignment horizontal="left" vertical="center" wrapText="1"/>
    </xf>
    <xf numFmtId="0" fontId="7" fillId="0" borderId="19" xfId="0" applyNumberFormat="1" applyFont="1" applyBorder="1" applyAlignment="1">
      <alignment horizontal="left" vertical="center" wrapText="1"/>
    </xf>
    <xf numFmtId="41" fontId="6" fillId="0" borderId="10" xfId="0" applyNumberFormat="1" applyFont="1" applyBorder="1" applyAlignment="1">
      <alignment horizontal="left" vertical="center" shrinkToFit="1"/>
    </xf>
    <xf numFmtId="0" fontId="28" fillId="0" borderId="24" xfId="0" applyNumberFormat="1" applyFont="1" applyBorder="1" applyAlignment="1">
      <alignment horizontal="left" vertical="center" wrapText="1"/>
    </xf>
    <xf numFmtId="41" fontId="6" fillId="0" borderId="18" xfId="0" applyNumberFormat="1" applyFont="1" applyBorder="1" applyAlignment="1">
      <alignment horizontal="left" vertical="center" wrapText="1"/>
    </xf>
    <xf numFmtId="41" fontId="6" fillId="0" borderId="24" xfId="0" applyNumberFormat="1" applyFont="1" applyBorder="1" applyAlignment="1">
      <alignment horizontal="left" vertical="center" wrapText="1"/>
    </xf>
    <xf numFmtId="41" fontId="6" fillId="0" borderId="19" xfId="0" applyNumberFormat="1" applyFont="1" applyBorder="1" applyAlignment="1">
      <alignment horizontal="left" vertical="center" wrapText="1"/>
    </xf>
    <xf numFmtId="41" fontId="5" fillId="0" borderId="15" xfId="0" applyNumberFormat="1" applyFont="1" applyFill="1" applyBorder="1" applyAlignment="1">
      <alignment horizontal="left" vertical="center" indent="4"/>
    </xf>
    <xf numFmtId="41" fontId="5" fillId="0" borderId="17" xfId="0" applyNumberFormat="1" applyFont="1" applyFill="1" applyBorder="1" applyAlignment="1">
      <alignment horizontal="left" vertical="center" indent="4"/>
    </xf>
    <xf numFmtId="41" fontId="5" fillId="0" borderId="31" xfId="0" applyNumberFormat="1" applyFont="1" applyFill="1" applyBorder="1" applyAlignment="1">
      <alignment horizontal="left" vertical="center" indent="4"/>
    </xf>
    <xf numFmtId="41" fontId="5" fillId="0" borderId="53" xfId="0" applyNumberFormat="1" applyFont="1" applyFill="1" applyBorder="1" applyAlignment="1">
      <alignment horizontal="left" vertical="center" indent="4"/>
    </xf>
    <xf numFmtId="41" fontId="5" fillId="0" borderId="18" xfId="0" applyNumberFormat="1" applyFont="1" applyFill="1" applyBorder="1" applyAlignment="1">
      <alignment horizontal="center" vertical="center"/>
    </xf>
    <xf numFmtId="41" fontId="5" fillId="0" borderId="24" xfId="0" applyNumberFormat="1" applyFont="1" applyFill="1" applyBorder="1" applyAlignment="1">
      <alignment horizontal="center" vertical="center"/>
    </xf>
    <xf numFmtId="41" fontId="5" fillId="30" borderId="10" xfId="0" applyNumberFormat="1" applyFont="1" applyFill="1" applyBorder="1" applyAlignment="1">
      <alignment horizontal="center" vertical="center" shrinkToFit="1"/>
    </xf>
    <xf numFmtId="41" fontId="5" fillId="30" borderId="11" xfId="0" applyNumberFormat="1" applyFont="1" applyFill="1" applyBorder="1" applyAlignment="1">
      <alignment horizontal="center" vertical="center" shrinkToFit="1"/>
    </xf>
    <xf numFmtId="41" fontId="5" fillId="0" borderId="17" xfId="0" applyNumberFormat="1" applyFont="1" applyFill="1" applyBorder="1" applyAlignment="1">
      <alignment horizontal="center" vertical="center"/>
    </xf>
    <xf numFmtId="41" fontId="5" fillId="0" borderId="21" xfId="0" applyNumberFormat="1" applyFont="1" applyFill="1" applyBorder="1" applyAlignment="1">
      <alignment horizontal="center" vertical="center"/>
    </xf>
    <xf numFmtId="41" fontId="5" fillId="0" borderId="53" xfId="0" applyNumberFormat="1" applyFont="1" applyFill="1" applyBorder="1" applyAlignment="1">
      <alignment horizontal="center" vertical="center"/>
    </xf>
    <xf numFmtId="41" fontId="5" fillId="0" borderId="61" xfId="0" applyNumberFormat="1" applyFont="1" applyFill="1" applyBorder="1" applyAlignment="1">
      <alignment horizontal="center" vertical="center"/>
    </xf>
    <xf numFmtId="41" fontId="6" fillId="0" borderId="10" xfId="0" applyNumberFormat="1" applyFont="1" applyBorder="1" applyAlignment="1">
      <alignment horizontal="left" vertical="center" wrapText="1"/>
    </xf>
    <xf numFmtId="49" fontId="6" fillId="0" borderId="54" xfId="0" applyNumberFormat="1" applyFont="1" applyBorder="1" applyAlignment="1">
      <alignment horizontal="center" vertical="center" shrinkToFit="1"/>
    </xf>
    <xf numFmtId="49" fontId="6" fillId="0" borderId="46" xfId="0" applyNumberFormat="1" applyFont="1" applyBorder="1" applyAlignment="1">
      <alignment horizontal="center" vertical="center" shrinkToFit="1"/>
    </xf>
    <xf numFmtId="49" fontId="6" fillId="0" borderId="48" xfId="0" applyNumberFormat="1" applyFont="1" applyBorder="1" applyAlignment="1">
      <alignment horizontal="center" vertical="center" shrinkToFit="1"/>
    </xf>
    <xf numFmtId="0" fontId="7" fillId="0" borderId="59" xfId="0" applyNumberFormat="1" applyFont="1" applyBorder="1" applyAlignment="1">
      <alignment horizontal="left" vertical="center" wrapText="1"/>
    </xf>
    <xf numFmtId="0" fontId="7" fillId="0" borderId="60" xfId="0" applyNumberFormat="1" applyFont="1" applyBorder="1" applyAlignment="1">
      <alignment horizontal="left" vertical="center" wrapText="1"/>
    </xf>
    <xf numFmtId="0" fontId="7" fillId="0" borderId="20" xfId="0" applyNumberFormat="1" applyFont="1" applyBorder="1" applyAlignment="1">
      <alignment horizontal="left" vertical="center" wrapText="1"/>
    </xf>
    <xf numFmtId="0" fontId="7" fillId="0" borderId="23" xfId="0" applyNumberFormat="1" applyFont="1" applyBorder="1" applyAlignment="1">
      <alignment horizontal="left" vertical="center" wrapText="1"/>
    </xf>
    <xf numFmtId="41" fontId="6" fillId="0" borderId="10" xfId="0" applyNumberFormat="1" applyFont="1" applyBorder="1" applyAlignment="1">
      <alignment horizontal="left" vertical="center"/>
    </xf>
    <xf numFmtId="41" fontId="5" fillId="30" borderId="46" xfId="0" applyNumberFormat="1" applyFont="1" applyFill="1" applyBorder="1" applyAlignment="1">
      <alignment horizontal="center" vertical="center" shrinkToFit="1"/>
    </xf>
    <xf numFmtId="41" fontId="6" fillId="0" borderId="12" xfId="0" applyNumberFormat="1" applyFont="1" applyBorder="1" applyAlignment="1">
      <alignment horizontal="left" vertical="center" wrapText="1"/>
    </xf>
    <xf numFmtId="41" fontId="6" fillId="0" borderId="13" xfId="0" applyNumberFormat="1" applyFont="1" applyBorder="1" applyAlignment="1">
      <alignment horizontal="left" vertical="center" wrapText="1"/>
    </xf>
    <xf numFmtId="49" fontId="6" fillId="0" borderId="62" xfId="0" applyNumberFormat="1" applyFont="1" applyBorder="1" applyAlignment="1">
      <alignment horizontal="center" vertical="center" shrinkToFit="1"/>
    </xf>
    <xf numFmtId="49" fontId="6" fillId="0" borderId="41" xfId="0" applyNumberFormat="1" applyFont="1" applyBorder="1" applyAlignment="1">
      <alignment horizontal="center" vertical="center" shrinkToFit="1"/>
    </xf>
    <xf numFmtId="49" fontId="6" fillId="0" borderId="42" xfId="0" applyNumberFormat="1" applyFont="1" applyBorder="1" applyAlignment="1">
      <alignment horizontal="center" vertical="center" shrinkToFit="1"/>
    </xf>
    <xf numFmtId="0" fontId="7" fillId="0" borderId="17" xfId="0" applyNumberFormat="1" applyFont="1" applyBorder="1" applyAlignment="1">
      <alignment horizontal="left" vertical="center" wrapText="1"/>
    </xf>
    <xf numFmtId="0" fontId="7" fillId="0" borderId="21" xfId="0" applyNumberFormat="1" applyFont="1" applyBorder="1" applyAlignment="1">
      <alignment horizontal="left" vertical="center" wrapText="1"/>
    </xf>
    <xf numFmtId="0" fontId="7" fillId="0" borderId="0" xfId="0" applyNumberFormat="1" applyFont="1" applyBorder="1" applyAlignment="1">
      <alignment horizontal="left" vertical="center" wrapText="1"/>
    </xf>
    <xf numFmtId="0" fontId="7" fillId="0" borderId="22" xfId="0" applyNumberFormat="1" applyFont="1" applyBorder="1" applyAlignment="1">
      <alignment horizontal="left" vertical="center" wrapText="1"/>
    </xf>
    <xf numFmtId="41" fontId="6" fillId="24" borderId="18" xfId="0" applyNumberFormat="1" applyFont="1" applyFill="1" applyBorder="1" applyAlignment="1">
      <alignment horizontal="left" vertical="center" shrinkToFit="1"/>
    </xf>
    <xf numFmtId="41" fontId="6" fillId="24" borderId="24" xfId="0" applyNumberFormat="1" applyFont="1" applyFill="1" applyBorder="1" applyAlignment="1">
      <alignment horizontal="left" vertical="center" shrinkToFit="1"/>
    </xf>
    <xf numFmtId="49" fontId="6" fillId="24" borderId="35" xfId="0" applyNumberFormat="1" applyFont="1" applyFill="1" applyBorder="1" applyAlignment="1">
      <alignment horizontal="center" vertical="center" shrinkToFit="1"/>
    </xf>
    <xf numFmtId="49" fontId="6" fillId="24" borderId="24" xfId="0" applyNumberFormat="1" applyFont="1" applyFill="1" applyBorder="1" applyAlignment="1">
      <alignment horizontal="center" vertical="center" shrinkToFit="1"/>
    </xf>
    <xf numFmtId="49" fontId="6" fillId="24" borderId="43" xfId="0" applyNumberFormat="1" applyFont="1" applyFill="1" applyBorder="1" applyAlignment="1">
      <alignment horizontal="center" vertical="center" shrinkToFit="1"/>
    </xf>
    <xf numFmtId="41" fontId="6" fillId="25" borderId="18" xfId="0" applyNumberFormat="1" applyFont="1" applyFill="1" applyBorder="1" applyAlignment="1">
      <alignment horizontal="left" vertical="center"/>
    </xf>
    <xf numFmtId="41" fontId="6" fillId="25" borderId="24" xfId="0" applyNumberFormat="1" applyFont="1" applyFill="1" applyBorder="1" applyAlignment="1">
      <alignment horizontal="left" vertical="center"/>
    </xf>
    <xf numFmtId="41" fontId="6" fillId="0" borderId="11" xfId="0" applyNumberFormat="1" applyFont="1" applyBorder="1" applyAlignment="1">
      <alignment horizontal="left" vertical="center" shrinkToFit="1"/>
    </xf>
    <xf numFmtId="41" fontId="6" fillId="0" borderId="15" xfId="0" applyNumberFormat="1" applyFont="1" applyBorder="1" applyAlignment="1">
      <alignment horizontal="left" vertical="center" shrinkToFit="1"/>
    </xf>
    <xf numFmtId="41" fontId="6" fillId="0" borderId="17" xfId="0" applyNumberFormat="1" applyFont="1" applyBorder="1" applyAlignment="1">
      <alignment horizontal="left" vertical="center" shrinkToFit="1"/>
    </xf>
    <xf numFmtId="41" fontId="6" fillId="0" borderId="21" xfId="0" applyNumberFormat="1" applyFont="1" applyBorder="1" applyAlignment="1">
      <alignment horizontal="left" vertical="center" shrinkToFit="1"/>
    </xf>
    <xf numFmtId="0" fontId="7" fillId="0" borderId="63" xfId="0" applyNumberFormat="1" applyFont="1" applyBorder="1" applyAlignment="1">
      <alignment horizontal="left" vertical="center" wrapText="1"/>
    </xf>
    <xf numFmtId="0" fontId="7" fillId="0" borderId="64" xfId="0" applyNumberFormat="1" applyFont="1" applyBorder="1" applyAlignment="1">
      <alignment horizontal="left" vertical="center" wrapText="1"/>
    </xf>
    <xf numFmtId="41" fontId="6" fillId="0" borderId="11" xfId="0" applyNumberFormat="1" applyFont="1" applyBorder="1" applyAlignment="1">
      <alignment horizontal="left" vertical="center" wrapText="1"/>
    </xf>
    <xf numFmtId="41" fontId="6" fillId="24" borderId="18" xfId="0" applyNumberFormat="1" applyFont="1" applyFill="1" applyBorder="1" applyAlignment="1">
      <alignment horizontal="left" vertical="center"/>
    </xf>
    <xf numFmtId="41" fontId="6" fillId="24" borderId="24" xfId="0" applyNumberFormat="1" applyFont="1" applyFill="1" applyBorder="1" applyAlignment="1">
      <alignment horizontal="left" vertical="center"/>
    </xf>
    <xf numFmtId="41" fontId="6" fillId="0" borderId="18" xfId="0" applyNumberFormat="1" applyFont="1" applyBorder="1" applyAlignment="1">
      <alignment horizontal="left" vertical="center" shrinkToFit="1"/>
    </xf>
    <xf numFmtId="41" fontId="6" fillId="0" borderId="24" xfId="0" applyNumberFormat="1" applyFont="1" applyBorder="1" applyAlignment="1">
      <alignment horizontal="left" vertical="center" shrinkToFit="1"/>
    </xf>
    <xf numFmtId="41" fontId="6" fillId="0" borderId="19" xfId="0" applyNumberFormat="1" applyFont="1" applyBorder="1" applyAlignment="1">
      <alignment horizontal="left" vertical="center" shrinkToFit="1"/>
    </xf>
    <xf numFmtId="0" fontId="7" fillId="0" borderId="84" xfId="0" applyNumberFormat="1" applyFont="1" applyBorder="1" applyAlignment="1">
      <alignment horizontal="left" vertical="center" wrapText="1"/>
    </xf>
    <xf numFmtId="0" fontId="7" fillId="0" borderId="29" xfId="0" applyNumberFormat="1" applyFont="1" applyBorder="1" applyAlignment="1">
      <alignment horizontal="left" vertical="center" wrapText="1"/>
    </xf>
    <xf numFmtId="0" fontId="7" fillId="0" borderId="38" xfId="0" applyNumberFormat="1" applyFont="1" applyBorder="1" applyAlignment="1">
      <alignment horizontal="left" vertical="center" wrapText="1"/>
    </xf>
    <xf numFmtId="41" fontId="6" fillId="24" borderId="19" xfId="0" applyNumberFormat="1" applyFont="1" applyFill="1" applyBorder="1" applyAlignment="1">
      <alignment horizontal="left" vertical="center" shrinkToFit="1"/>
    </xf>
    <xf numFmtId="41" fontId="6" fillId="25" borderId="19" xfId="0" applyNumberFormat="1" applyFont="1" applyFill="1" applyBorder="1" applyAlignment="1">
      <alignment horizontal="left" vertical="center"/>
    </xf>
    <xf numFmtId="41" fontId="6" fillId="24" borderId="18" xfId="0" applyNumberFormat="1" applyFont="1" applyFill="1" applyBorder="1" applyAlignment="1">
      <alignment horizontal="left" vertical="center" wrapText="1"/>
    </xf>
    <xf numFmtId="41" fontId="6" fillId="25" borderId="18" xfId="0" applyNumberFormat="1" applyFont="1" applyFill="1" applyBorder="1" applyAlignment="1">
      <alignment horizontal="left" vertical="center" wrapText="1"/>
    </xf>
    <xf numFmtId="41" fontId="6" fillId="0" borderId="16" xfId="0" applyNumberFormat="1" applyFont="1" applyBorder="1" applyAlignment="1">
      <alignment horizontal="left" vertical="center" wrapText="1"/>
    </xf>
    <xf numFmtId="49" fontId="6" fillId="25" borderId="30" xfId="0" applyNumberFormat="1" applyFont="1" applyFill="1" applyBorder="1" applyAlignment="1">
      <alignment horizontal="center" vertical="center" shrinkToFit="1"/>
    </xf>
    <xf numFmtId="49" fontId="6" fillId="25" borderId="65" xfId="0" applyNumberFormat="1" applyFont="1" applyFill="1" applyBorder="1" applyAlignment="1">
      <alignment horizontal="center" vertical="center" shrinkToFit="1"/>
    </xf>
    <xf numFmtId="49" fontId="6" fillId="25" borderId="44" xfId="0" applyNumberFormat="1" applyFont="1" applyFill="1" applyBorder="1" applyAlignment="1">
      <alignment horizontal="center" vertical="center" shrinkToFit="1"/>
    </xf>
    <xf numFmtId="41" fontId="6" fillId="0" borderId="66" xfId="0" applyNumberFormat="1" applyFont="1" applyBorder="1" applyAlignment="1">
      <alignment horizontal="left" vertical="center" wrapText="1"/>
    </xf>
    <xf numFmtId="41" fontId="6" fillId="0" borderId="59" xfId="0" applyNumberFormat="1" applyFont="1" applyBorder="1" applyAlignment="1">
      <alignment horizontal="left" vertical="center" wrapText="1"/>
    </xf>
    <xf numFmtId="49" fontId="6" fillId="0" borderId="28" xfId="0" applyNumberFormat="1" applyFont="1" applyBorder="1" applyAlignment="1">
      <alignment horizontal="center" vertical="center" shrinkToFit="1"/>
    </xf>
    <xf numFmtId="49" fontId="6" fillId="0" borderId="57" xfId="0" applyNumberFormat="1" applyFont="1" applyBorder="1" applyAlignment="1">
      <alignment horizontal="center" vertical="center" shrinkToFit="1"/>
    </xf>
    <xf numFmtId="49" fontId="6" fillId="0" borderId="58" xfId="0" applyNumberFormat="1" applyFont="1" applyBorder="1" applyAlignment="1">
      <alignment horizontal="center" vertical="center" shrinkToFit="1"/>
    </xf>
    <xf numFmtId="42" fontId="6" fillId="0" borderId="18" xfId="0" applyNumberFormat="1" applyFont="1" applyFill="1" applyBorder="1" applyAlignment="1">
      <alignment vertical="center" wrapText="1"/>
    </xf>
    <xf numFmtId="0" fontId="0" fillId="0" borderId="24" xfId="0" applyFill="1" applyBorder="1">
      <alignment vertical="center"/>
    </xf>
    <xf numFmtId="0" fontId="7" fillId="0" borderId="24" xfId="0" applyNumberFormat="1" applyFont="1" applyFill="1" applyBorder="1" applyAlignment="1">
      <alignment horizontal="left" vertical="center" wrapText="1"/>
    </xf>
    <xf numFmtId="0" fontId="7" fillId="0" borderId="19" xfId="0" applyNumberFormat="1" applyFont="1" applyFill="1" applyBorder="1" applyAlignment="1">
      <alignment horizontal="left" vertical="center" wrapText="1"/>
    </xf>
    <xf numFmtId="41" fontId="5" fillId="30" borderId="18" xfId="0" applyNumberFormat="1" applyFont="1" applyFill="1" applyBorder="1" applyAlignment="1">
      <alignment horizontal="center" vertical="center" shrinkToFit="1"/>
    </xf>
    <xf numFmtId="41" fontId="5" fillId="30" borderId="24" xfId="0" applyNumberFormat="1" applyFont="1" applyFill="1" applyBorder="1" applyAlignment="1">
      <alignment horizontal="center" vertical="center" shrinkToFit="1"/>
    </xf>
    <xf numFmtId="41" fontId="5" fillId="30" borderId="19" xfId="0" applyNumberFormat="1" applyFont="1" applyFill="1" applyBorder="1" applyAlignment="1">
      <alignment horizontal="center" vertical="center" shrinkToFit="1"/>
    </xf>
    <xf numFmtId="41" fontId="5" fillId="30" borderId="15" xfId="0" applyNumberFormat="1" applyFont="1" applyFill="1" applyBorder="1" applyAlignment="1">
      <alignment horizontal="center" vertical="center" shrinkToFit="1"/>
    </xf>
    <xf numFmtId="41" fontId="5" fillId="30" borderId="17" xfId="0" applyNumberFormat="1" applyFont="1" applyFill="1" applyBorder="1" applyAlignment="1">
      <alignment horizontal="center" vertical="center" shrinkToFit="1"/>
    </xf>
    <xf numFmtId="41" fontId="5" fillId="30" borderId="21" xfId="0" applyNumberFormat="1" applyFont="1" applyFill="1" applyBorder="1" applyAlignment="1">
      <alignment horizontal="center" vertical="center" shrinkToFit="1"/>
    </xf>
    <xf numFmtId="41" fontId="6" fillId="24" borderId="10" xfId="0" applyNumberFormat="1" applyFont="1" applyFill="1" applyBorder="1" applyAlignment="1">
      <alignment horizontal="left" vertical="center" shrinkToFit="1"/>
    </xf>
    <xf numFmtId="0" fontId="75" fillId="0" borderId="13" xfId="0" applyNumberFormat="1" applyFont="1" applyFill="1" applyBorder="1" applyAlignment="1">
      <alignment horizontal="left" vertical="center"/>
    </xf>
    <xf numFmtId="0" fontId="75" fillId="0" borderId="16" xfId="0" applyNumberFormat="1" applyFont="1" applyFill="1" applyBorder="1" applyAlignment="1">
      <alignment horizontal="left" vertical="center"/>
    </xf>
    <xf numFmtId="49" fontId="6" fillId="0" borderId="35" xfId="0" applyNumberFormat="1" applyFont="1" applyFill="1" applyBorder="1" applyAlignment="1">
      <alignment horizontal="center" vertical="center" wrapText="1"/>
    </xf>
    <xf numFmtId="0" fontId="0" fillId="0" borderId="43" xfId="0" applyFill="1" applyBorder="1">
      <alignment vertical="center"/>
    </xf>
    <xf numFmtId="41" fontId="6" fillId="0" borderId="18" xfId="0" applyNumberFormat="1" applyFont="1" applyFill="1" applyBorder="1" applyAlignment="1">
      <alignment vertical="center"/>
    </xf>
    <xf numFmtId="41" fontId="6" fillId="0" borderId="24" xfId="0" applyNumberFormat="1" applyFont="1" applyFill="1" applyBorder="1" applyAlignment="1">
      <alignment vertical="center"/>
    </xf>
    <xf numFmtId="49" fontId="6" fillId="0" borderId="35" xfId="0" applyNumberFormat="1" applyFont="1" applyBorder="1" applyAlignment="1">
      <alignment horizontal="center" vertical="center" shrinkToFit="1"/>
    </xf>
    <xf numFmtId="0" fontId="0" fillId="0" borderId="24" xfId="0" applyBorder="1" applyAlignment="1">
      <alignment vertical="center" shrinkToFit="1"/>
    </xf>
    <xf numFmtId="0" fontId="0" fillId="0" borderId="43" xfId="0" applyBorder="1" applyAlignment="1">
      <alignment vertical="center" shrinkToFit="1"/>
    </xf>
    <xf numFmtId="41" fontId="6" fillId="0" borderId="16" xfId="0" applyNumberFormat="1" applyFont="1" applyFill="1" applyBorder="1" applyAlignment="1">
      <alignment vertical="center"/>
    </xf>
    <xf numFmtId="41" fontId="6" fillId="0" borderId="20" xfId="0" applyNumberFormat="1" applyFont="1" applyFill="1" applyBorder="1" applyAlignment="1">
      <alignment vertical="center"/>
    </xf>
    <xf numFmtId="49" fontId="6" fillId="0" borderId="55" xfId="0" applyNumberFormat="1" applyFont="1" applyFill="1" applyBorder="1" applyAlignment="1">
      <alignment horizontal="center" vertical="center" wrapText="1"/>
    </xf>
    <xf numFmtId="49" fontId="6" fillId="0" borderId="13" xfId="0" applyNumberFormat="1" applyFont="1" applyFill="1" applyBorder="1" applyAlignment="1">
      <alignment horizontal="center" vertical="center" wrapText="1"/>
    </xf>
    <xf numFmtId="49" fontId="6" fillId="0" borderId="56" xfId="0" applyNumberFormat="1" applyFont="1" applyFill="1" applyBorder="1" applyAlignment="1">
      <alignment horizontal="center" vertical="center" wrapText="1"/>
    </xf>
    <xf numFmtId="41" fontId="5" fillId="0" borderId="21" xfId="0" applyNumberFormat="1" applyFont="1" applyFill="1" applyBorder="1" applyAlignment="1">
      <alignment horizontal="left" vertical="center" indent="4"/>
    </xf>
    <xf numFmtId="41" fontId="5" fillId="0" borderId="61" xfId="0" applyNumberFormat="1" applyFont="1" applyFill="1" applyBorder="1" applyAlignment="1">
      <alignment horizontal="left" vertical="center" indent="4"/>
    </xf>
    <xf numFmtId="0" fontId="28" fillId="0" borderId="63" xfId="0" applyNumberFormat="1" applyFont="1" applyBorder="1" applyAlignment="1">
      <alignment horizontal="left" vertical="center" wrapText="1"/>
    </xf>
    <xf numFmtId="0" fontId="31" fillId="0" borderId="63" xfId="0" applyNumberFormat="1" applyFont="1" applyBorder="1" applyAlignment="1">
      <alignment horizontal="left" vertical="center" wrapText="1"/>
    </xf>
    <xf numFmtId="0" fontId="31" fillId="0" borderId="64" xfId="0" applyNumberFormat="1" applyFont="1" applyBorder="1" applyAlignment="1">
      <alignment horizontal="left" vertical="center" wrapText="1"/>
    </xf>
    <xf numFmtId="0" fontId="32" fillId="0" borderId="24" xfId="0" applyNumberFormat="1" applyFont="1" applyBorder="1" applyAlignment="1">
      <alignment horizontal="left" vertical="center" wrapText="1"/>
    </xf>
    <xf numFmtId="0" fontId="32" fillId="0" borderId="19" xfId="0" applyNumberFormat="1" applyFont="1" applyBorder="1" applyAlignment="1">
      <alignment horizontal="left" vertical="center" wrapText="1"/>
    </xf>
    <xf numFmtId="49" fontId="6" fillId="0" borderId="49" xfId="0" applyNumberFormat="1" applyFont="1" applyFill="1" applyBorder="1" applyAlignment="1">
      <alignment horizontal="center" vertical="center" wrapText="1"/>
    </xf>
    <xf numFmtId="49" fontId="6" fillId="0" borderId="10" xfId="0" applyNumberFormat="1" applyFont="1" applyFill="1" applyBorder="1" applyAlignment="1">
      <alignment horizontal="center" vertical="center" wrapText="1"/>
    </xf>
    <xf numFmtId="49" fontId="6" fillId="0" borderId="40" xfId="0" applyNumberFormat="1" applyFont="1" applyFill="1" applyBorder="1" applyAlignment="1">
      <alignment horizontal="center" vertical="center" wrapText="1"/>
    </xf>
    <xf numFmtId="49" fontId="6" fillId="0" borderId="62" xfId="0" applyNumberFormat="1" applyFont="1" applyFill="1" applyBorder="1" applyAlignment="1">
      <alignment horizontal="center" vertical="center" wrapText="1"/>
    </xf>
    <xf numFmtId="49" fontId="6" fillId="0" borderId="41" xfId="0" applyNumberFormat="1" applyFont="1" applyFill="1" applyBorder="1" applyAlignment="1">
      <alignment horizontal="center" vertical="center" wrapText="1"/>
    </xf>
    <xf numFmtId="49" fontId="6" fillId="0" borderId="42" xfId="0" applyNumberFormat="1" applyFont="1" applyFill="1" applyBorder="1" applyAlignment="1">
      <alignment horizontal="center" vertical="center" wrapText="1"/>
    </xf>
    <xf numFmtId="0" fontId="7" fillId="0" borderId="84" xfId="0" applyNumberFormat="1" applyFont="1" applyFill="1" applyBorder="1" applyAlignment="1">
      <alignment horizontal="left" vertical="center" wrapText="1"/>
    </xf>
    <xf numFmtId="0" fontId="7" fillId="0" borderId="17" xfId="0" applyNumberFormat="1" applyFont="1" applyFill="1" applyBorder="1" applyAlignment="1">
      <alignment horizontal="left" vertical="center" wrapText="1"/>
    </xf>
    <xf numFmtId="0" fontId="7" fillId="0" borderId="21" xfId="0" applyNumberFormat="1" applyFont="1" applyFill="1" applyBorder="1" applyAlignment="1">
      <alignment horizontal="left" vertical="center" wrapText="1"/>
    </xf>
    <xf numFmtId="0" fontId="7" fillId="0" borderId="29" xfId="0" applyNumberFormat="1" applyFont="1" applyFill="1" applyBorder="1" applyAlignment="1">
      <alignment horizontal="left" vertical="center" wrapText="1"/>
    </xf>
    <xf numFmtId="0" fontId="7" fillId="0" borderId="0" xfId="0" applyNumberFormat="1" applyFont="1" applyFill="1" applyBorder="1" applyAlignment="1">
      <alignment horizontal="left" vertical="center" wrapText="1"/>
    </xf>
    <xf numFmtId="0" fontId="7" fillId="0" borderId="22" xfId="0" applyNumberFormat="1" applyFont="1" applyFill="1" applyBorder="1" applyAlignment="1">
      <alignment horizontal="left" vertical="center" wrapText="1"/>
    </xf>
    <xf numFmtId="0" fontId="7" fillId="0" borderId="38" xfId="0" applyNumberFormat="1" applyFont="1" applyFill="1" applyBorder="1" applyAlignment="1">
      <alignment horizontal="left" vertical="center" wrapText="1"/>
    </xf>
    <xf numFmtId="0" fontId="7" fillId="0" borderId="20" xfId="0" applyNumberFormat="1" applyFont="1" applyFill="1" applyBorder="1" applyAlignment="1">
      <alignment horizontal="left" vertical="center" wrapText="1"/>
    </xf>
    <xf numFmtId="0" fontId="7" fillId="0" borderId="23" xfId="0" applyNumberFormat="1" applyFont="1" applyFill="1" applyBorder="1" applyAlignment="1">
      <alignment horizontal="left" vertical="center" wrapText="1"/>
    </xf>
    <xf numFmtId="41" fontId="18" fillId="0" borderId="0" xfId="0" applyNumberFormat="1" applyFont="1" applyAlignment="1">
      <alignment horizontal="center" vertical="center"/>
    </xf>
    <xf numFmtId="41" fontId="5" fillId="30" borderId="18" xfId="0" applyNumberFormat="1" applyFont="1" applyFill="1" applyBorder="1" applyAlignment="1">
      <alignment horizontal="center" vertical="center"/>
    </xf>
    <xf numFmtId="41" fontId="5" fillId="30" borderId="19" xfId="0" applyNumberFormat="1" applyFont="1" applyFill="1" applyBorder="1" applyAlignment="1">
      <alignment horizontal="center" vertical="center"/>
    </xf>
    <xf numFmtId="0" fontId="15" fillId="0" borderId="18" xfId="0" applyNumberFormat="1" applyFont="1" applyBorder="1" applyAlignment="1">
      <alignment horizontal="left" vertical="center" shrinkToFit="1"/>
    </xf>
    <xf numFmtId="0" fontId="15" fillId="0" borderId="24" xfId="0" applyNumberFormat="1" applyFont="1" applyBorder="1" applyAlignment="1">
      <alignment horizontal="left" vertical="center" shrinkToFit="1"/>
    </xf>
    <xf numFmtId="0" fontId="15" fillId="0" borderId="19" xfId="0" applyNumberFormat="1" applyFont="1" applyBorder="1" applyAlignment="1">
      <alignment horizontal="left" vertical="center" shrinkToFit="1"/>
    </xf>
    <xf numFmtId="41" fontId="5" fillId="30" borderId="24" xfId="0" applyNumberFormat="1" applyFont="1" applyFill="1" applyBorder="1" applyAlignment="1">
      <alignment horizontal="center" vertical="center"/>
    </xf>
    <xf numFmtId="49" fontId="5" fillId="0" borderId="28" xfId="0" applyNumberFormat="1" applyFont="1" applyBorder="1" applyAlignment="1">
      <alignment vertical="center" shrinkToFit="1"/>
    </xf>
    <xf numFmtId="49" fontId="5" fillId="0" borderId="57" xfId="0" applyNumberFormat="1" applyFont="1" applyBorder="1" applyAlignment="1">
      <alignment vertical="center" shrinkToFit="1"/>
    </xf>
    <xf numFmtId="49" fontId="5" fillId="0" borderId="58" xfId="0" applyNumberFormat="1" applyFont="1" applyBorder="1" applyAlignment="1">
      <alignment vertical="center" shrinkToFit="1"/>
    </xf>
    <xf numFmtId="41" fontId="5" fillId="30" borderId="17" xfId="0" applyNumberFormat="1" applyFont="1" applyFill="1" applyBorder="1" applyAlignment="1">
      <alignment horizontal="center" vertical="center" wrapText="1"/>
    </xf>
    <xf numFmtId="41" fontId="5" fillId="30" borderId="20" xfId="0" applyNumberFormat="1" applyFont="1" applyFill="1" applyBorder="1" applyAlignment="1">
      <alignment horizontal="center" vertical="center" wrapText="1"/>
    </xf>
    <xf numFmtId="0" fontId="5" fillId="0" borderId="24" xfId="0" applyFont="1" applyBorder="1">
      <alignment vertical="center"/>
    </xf>
    <xf numFmtId="41" fontId="5" fillId="30" borderId="20" xfId="0" applyNumberFormat="1" applyFont="1" applyFill="1" applyBorder="1" applyAlignment="1">
      <alignment horizontal="center" vertical="center"/>
    </xf>
    <xf numFmtId="49" fontId="5" fillId="0" borderId="67" xfId="0" applyNumberFormat="1" applyFont="1" applyBorder="1" applyAlignment="1">
      <alignment vertical="center" shrinkToFit="1"/>
    </xf>
    <xf numFmtId="49" fontId="5" fillId="0" borderId="68" xfId="0" applyNumberFormat="1" applyFont="1" applyBorder="1" applyAlignment="1">
      <alignment vertical="center" shrinkToFit="1"/>
    </xf>
    <xf numFmtId="49" fontId="5" fillId="0" borderId="69" xfId="0" applyNumberFormat="1" applyFont="1" applyBorder="1" applyAlignment="1">
      <alignment vertical="center" shrinkToFit="1"/>
    </xf>
    <xf numFmtId="49" fontId="6" fillId="0" borderId="54" xfId="0" applyNumberFormat="1" applyFont="1" applyFill="1" applyBorder="1" applyAlignment="1">
      <alignment horizontal="center" vertical="center" wrapText="1"/>
    </xf>
    <xf numFmtId="49" fontId="6" fillId="0" borderId="46" xfId="0" applyNumberFormat="1" applyFont="1" applyFill="1" applyBorder="1" applyAlignment="1">
      <alignment horizontal="center" vertical="center" wrapText="1"/>
    </xf>
    <xf numFmtId="49" fontId="6" fillId="0" borderId="48" xfId="0" applyNumberFormat="1" applyFont="1" applyFill="1" applyBorder="1" applyAlignment="1">
      <alignment horizontal="center" vertical="center" wrapText="1"/>
    </xf>
    <xf numFmtId="41" fontId="5" fillId="30" borderId="15" xfId="0" applyNumberFormat="1" applyFont="1" applyFill="1" applyBorder="1" applyAlignment="1">
      <alignment horizontal="center" vertical="center" wrapText="1"/>
    </xf>
    <xf numFmtId="41" fontId="5" fillId="30" borderId="21" xfId="0" applyNumberFormat="1" applyFont="1" applyFill="1" applyBorder="1" applyAlignment="1">
      <alignment horizontal="center" vertical="center" wrapText="1"/>
    </xf>
    <xf numFmtId="0" fontId="5" fillId="0" borderId="70" xfId="0" applyNumberFormat="1" applyFont="1" applyBorder="1" applyAlignment="1">
      <alignment horizontal="center" vertical="center" wrapText="1" shrinkToFit="1"/>
    </xf>
    <xf numFmtId="0" fontId="5" fillId="0" borderId="71" xfId="0" applyNumberFormat="1" applyFont="1" applyBorder="1" applyAlignment="1">
      <alignment horizontal="center" vertical="center" wrapText="1" shrinkToFit="1"/>
    </xf>
    <xf numFmtId="0" fontId="5" fillId="0" borderId="72" xfId="0" applyNumberFormat="1" applyFont="1" applyBorder="1" applyAlignment="1">
      <alignment horizontal="center" vertical="center" wrapText="1" shrinkToFit="1"/>
    </xf>
    <xf numFmtId="0" fontId="22" fillId="0" borderId="15" xfId="0" applyNumberFormat="1" applyFont="1" applyBorder="1" applyAlignment="1">
      <alignment vertical="center" wrapText="1"/>
    </xf>
    <xf numFmtId="0" fontId="22" fillId="0" borderId="17" xfId="0" applyNumberFormat="1" applyFont="1" applyBorder="1" applyAlignment="1">
      <alignment vertical="center" wrapText="1"/>
    </xf>
    <xf numFmtId="0" fontId="22" fillId="0" borderId="16" xfId="0" applyNumberFormat="1" applyFont="1" applyBorder="1" applyAlignment="1">
      <alignment vertical="center" wrapText="1"/>
    </xf>
    <xf numFmtId="0" fontId="22" fillId="0" borderId="20" xfId="0" applyNumberFormat="1" applyFont="1" applyBorder="1" applyAlignment="1">
      <alignment vertical="center" wrapText="1"/>
    </xf>
    <xf numFmtId="41" fontId="5" fillId="0" borderId="25" xfId="0" applyNumberFormat="1" applyFont="1" applyFill="1" applyBorder="1" applyAlignment="1">
      <alignment horizontal="center" vertical="center"/>
    </xf>
    <xf numFmtId="41" fontId="5" fillId="0" borderId="26" xfId="0" applyNumberFormat="1" applyFont="1" applyFill="1" applyBorder="1" applyAlignment="1">
      <alignment horizontal="center" vertical="center"/>
    </xf>
    <xf numFmtId="41" fontId="5" fillId="0" borderId="27" xfId="0" applyNumberFormat="1" applyFont="1" applyFill="1" applyBorder="1" applyAlignment="1">
      <alignment horizontal="center" vertical="center"/>
    </xf>
    <xf numFmtId="41" fontId="5" fillId="30" borderId="15" xfId="0" applyNumberFormat="1" applyFont="1" applyFill="1" applyBorder="1" applyAlignment="1">
      <alignment horizontal="center" vertical="center" wrapText="1" shrinkToFit="1"/>
    </xf>
    <xf numFmtId="41" fontId="5" fillId="30" borderId="17" xfId="0" applyNumberFormat="1" applyFont="1" applyFill="1" applyBorder="1" applyAlignment="1">
      <alignment horizontal="center" vertical="center" wrapText="1" shrinkToFit="1"/>
    </xf>
    <xf numFmtId="41" fontId="5" fillId="30" borderId="21" xfId="0" applyNumberFormat="1" applyFont="1" applyFill="1" applyBorder="1" applyAlignment="1">
      <alignment horizontal="center" vertical="center" wrapText="1" shrinkToFit="1"/>
    </xf>
    <xf numFmtId="41" fontId="5" fillId="30" borderId="47" xfId="0" applyNumberFormat="1" applyFont="1" applyFill="1" applyBorder="1" applyAlignment="1">
      <alignment horizontal="center" vertical="center" wrapText="1"/>
    </xf>
    <xf numFmtId="41" fontId="5" fillId="30" borderId="73" xfId="0" applyNumberFormat="1" applyFont="1" applyFill="1" applyBorder="1" applyAlignment="1">
      <alignment horizontal="center" vertical="center" wrapText="1"/>
    </xf>
    <xf numFmtId="49" fontId="5" fillId="0" borderId="47" xfId="0" applyNumberFormat="1" applyFont="1" applyBorder="1" applyAlignment="1">
      <alignment horizontal="center" vertical="center"/>
    </xf>
    <xf numFmtId="49" fontId="5" fillId="0" borderId="73" xfId="0" applyNumberFormat="1" applyFont="1" applyBorder="1" applyAlignment="1">
      <alignment horizontal="center" vertical="center"/>
    </xf>
    <xf numFmtId="0" fontId="7" fillId="0" borderId="15" xfId="50" quotePrefix="1" applyNumberFormat="1" applyFont="1" applyBorder="1" applyAlignment="1">
      <alignment vertical="top"/>
    </xf>
    <xf numFmtId="0" fontId="7" fillId="0" borderId="16" xfId="50" quotePrefix="1" applyNumberFormat="1" applyFont="1" applyBorder="1" applyAlignment="1">
      <alignment vertical="top"/>
    </xf>
    <xf numFmtId="0" fontId="7" fillId="0" borderId="17" xfId="50" quotePrefix="1" applyNumberFormat="1" applyFont="1" applyBorder="1" applyAlignment="1">
      <alignment vertical="top"/>
    </xf>
    <xf numFmtId="0" fontId="7" fillId="0" borderId="20" xfId="50" quotePrefix="1" applyNumberFormat="1" applyFont="1" applyBorder="1" applyAlignment="1">
      <alignment vertical="top"/>
    </xf>
    <xf numFmtId="179" fontId="8" fillId="0" borderId="21" xfId="50" applyNumberFormat="1" applyFont="1" applyBorder="1" applyAlignment="1">
      <alignment horizontal="right" vertical="top" shrinkToFit="1"/>
    </xf>
    <xf numFmtId="179" fontId="8" fillId="0" borderId="23" xfId="50" applyNumberFormat="1" applyFont="1" applyBorder="1" applyAlignment="1">
      <alignment horizontal="right" vertical="top" shrinkToFit="1"/>
    </xf>
    <xf numFmtId="0" fontId="7" fillId="0" borderId="10" xfId="50" applyFont="1" applyBorder="1" applyAlignment="1">
      <alignment horizontal="justify" vertical="top" wrapText="1"/>
    </xf>
    <xf numFmtId="0" fontId="7" fillId="0" borderId="18" xfId="50" applyFont="1" applyFill="1" applyBorder="1" applyAlignment="1">
      <alignment horizontal="justify" vertical="center" wrapText="1"/>
    </xf>
    <xf numFmtId="0" fontId="7" fillId="0" borderId="24" xfId="50" applyFont="1" applyFill="1" applyBorder="1" applyAlignment="1">
      <alignment horizontal="justify" vertical="center" wrapText="1"/>
    </xf>
    <xf numFmtId="0" fontId="7" fillId="0" borderId="19" xfId="50" applyFont="1" applyFill="1" applyBorder="1" applyAlignment="1">
      <alignment horizontal="justify" vertical="center" wrapText="1"/>
    </xf>
    <xf numFmtId="0" fontId="18" fillId="0" borderId="0" xfId="50" applyFont="1" applyBorder="1" applyAlignment="1">
      <alignment vertical="center"/>
    </xf>
    <xf numFmtId="0" fontId="15" fillId="0" borderId="0" xfId="50" applyFont="1" applyAlignment="1">
      <alignment vertical="center"/>
    </xf>
    <xf numFmtId="0" fontId="7" fillId="0" borderId="0" xfId="50" applyFont="1" applyAlignment="1">
      <alignment horizontal="right" vertical="center"/>
    </xf>
    <xf numFmtId="0" fontId="7" fillId="0" borderId="0" xfId="50" applyFont="1" applyBorder="1" applyAlignment="1">
      <alignment horizontal="left" vertical="center"/>
    </xf>
    <xf numFmtId="0" fontId="7" fillId="0" borderId="10" xfId="50" applyFont="1" applyBorder="1" applyAlignment="1">
      <alignment horizontal="center" vertical="center"/>
    </xf>
    <xf numFmtId="58" fontId="7" fillId="0" borderId="10" xfId="50" applyNumberFormat="1" applyFont="1" applyBorder="1" applyAlignment="1">
      <alignment horizontal="center" vertical="center"/>
    </xf>
    <xf numFmtId="0" fontId="7" fillId="0" borderId="14" xfId="50" quotePrefix="1" applyNumberFormat="1" applyFont="1" applyBorder="1" applyAlignment="1">
      <alignment vertical="top"/>
    </xf>
    <xf numFmtId="0" fontId="7" fillId="0" borderId="14" xfId="50" applyNumberFormat="1" applyFont="1" applyBorder="1" applyAlignment="1">
      <alignment vertical="top"/>
    </xf>
    <xf numFmtId="0" fontId="7" fillId="0" borderId="16" xfId="50" applyNumberFormat="1" applyFont="1" applyBorder="1" applyAlignment="1">
      <alignment vertical="top"/>
    </xf>
    <xf numFmtId="0" fontId="7" fillId="0" borderId="0" xfId="50" quotePrefix="1" applyNumberFormat="1" applyFont="1" applyBorder="1" applyAlignment="1">
      <alignment vertical="top"/>
    </xf>
    <xf numFmtId="179" fontId="8" fillId="0" borderId="22" xfId="50" applyNumberFormat="1" applyFont="1" applyBorder="1" applyAlignment="1">
      <alignment horizontal="right" vertical="top" shrinkToFit="1"/>
    </xf>
    <xf numFmtId="0" fontId="8" fillId="0" borderId="22" xfId="50" applyFont="1" applyBorder="1" applyAlignment="1">
      <alignment vertical="top" shrinkToFit="1"/>
    </xf>
    <xf numFmtId="0" fontId="8" fillId="0" borderId="23" xfId="50" applyFont="1" applyBorder="1" applyAlignment="1">
      <alignment vertical="top" shrinkToFit="1"/>
    </xf>
    <xf numFmtId="0" fontId="7" fillId="0" borderId="10" xfId="50" applyFont="1" applyBorder="1" applyAlignment="1">
      <alignment horizontal="justify" vertical="top"/>
    </xf>
    <xf numFmtId="0" fontId="5" fillId="0" borderId="10" xfId="50" applyFont="1" applyBorder="1" applyAlignment="1">
      <alignment horizontal="justify" vertical="top"/>
    </xf>
    <xf numFmtId="179" fontId="8" fillId="0" borderId="17" xfId="50" applyNumberFormat="1" applyFont="1" applyBorder="1" applyAlignment="1">
      <alignment horizontal="right" vertical="top" wrapText="1"/>
    </xf>
    <xf numFmtId="179" fontId="8" fillId="0" borderId="0" xfId="50" applyNumberFormat="1" applyFont="1" applyBorder="1" applyAlignment="1">
      <alignment horizontal="right" vertical="top" wrapText="1"/>
    </xf>
    <xf numFmtId="0" fontId="7" fillId="0" borderId="18" xfId="50" applyFont="1" applyFill="1" applyBorder="1" applyAlignment="1">
      <alignment horizontal="justify" vertical="center"/>
    </xf>
    <xf numFmtId="0" fontId="7" fillId="0" borderId="24" xfId="50" applyFont="1" applyFill="1" applyBorder="1" applyAlignment="1">
      <alignment horizontal="justify" vertical="center"/>
    </xf>
    <xf numFmtId="0" fontId="5" fillId="0" borderId="24" xfId="50" applyFont="1" applyBorder="1" applyAlignment="1">
      <alignment horizontal="justify" vertical="center"/>
    </xf>
    <xf numFmtId="0" fontId="5" fillId="0" borderId="19" xfId="50" applyFont="1" applyBorder="1" applyAlignment="1">
      <alignment horizontal="justify" vertical="center"/>
    </xf>
    <xf numFmtId="0" fontId="7" fillId="0" borderId="15" xfId="50" applyFont="1" applyFill="1" applyBorder="1" applyAlignment="1">
      <alignment horizontal="justify" vertical="center" wrapText="1"/>
    </xf>
    <xf numFmtId="0" fontId="7" fillId="0" borderId="17" xfId="50" applyFont="1" applyFill="1" applyBorder="1" applyAlignment="1">
      <alignment horizontal="justify" vertical="center" wrapText="1"/>
    </xf>
    <xf numFmtId="0" fontId="7" fillId="0" borderId="21" xfId="50" applyFont="1" applyFill="1" applyBorder="1" applyAlignment="1">
      <alignment horizontal="justify" vertical="center" wrapText="1"/>
    </xf>
    <xf numFmtId="0" fontId="7" fillId="0" borderId="16" xfId="50" applyFont="1" applyFill="1" applyBorder="1" applyAlignment="1">
      <alignment horizontal="justify" vertical="center" wrapText="1"/>
    </xf>
    <xf numFmtId="0" fontId="7" fillId="0" borderId="20" xfId="50" applyFont="1" applyFill="1" applyBorder="1" applyAlignment="1">
      <alignment horizontal="justify" vertical="center" wrapText="1"/>
    </xf>
    <xf numFmtId="0" fontId="7" fillId="0" borderId="23" xfId="50" applyFont="1" applyFill="1" applyBorder="1" applyAlignment="1">
      <alignment horizontal="justify" vertical="center" wrapText="1"/>
    </xf>
    <xf numFmtId="0" fontId="7" fillId="0" borderId="15" xfId="50" applyFont="1" applyBorder="1" applyAlignment="1">
      <alignment horizontal="justify" vertical="top" wrapText="1"/>
    </xf>
    <xf numFmtId="0" fontId="7" fillId="0" borderId="17" xfId="50" applyFont="1" applyBorder="1" applyAlignment="1">
      <alignment horizontal="justify"/>
    </xf>
    <xf numFmtId="0" fontId="5" fillId="0" borderId="17" xfId="50" applyFont="1" applyBorder="1" applyAlignment="1">
      <alignment horizontal="justify"/>
    </xf>
    <xf numFmtId="0" fontId="5" fillId="0" borderId="21" xfId="50" applyFont="1" applyBorder="1" applyAlignment="1">
      <alignment horizontal="justify"/>
    </xf>
    <xf numFmtId="0" fontId="7" fillId="0" borderId="16" xfId="50" applyFont="1" applyBorder="1" applyAlignment="1">
      <alignment horizontal="justify"/>
    </xf>
    <xf numFmtId="0" fontId="7" fillId="0" borderId="20" xfId="50" applyFont="1" applyBorder="1" applyAlignment="1">
      <alignment horizontal="justify"/>
    </xf>
    <xf numFmtId="0" fontId="5" fillId="0" borderId="20" xfId="50" applyFont="1" applyBorder="1" applyAlignment="1">
      <alignment horizontal="justify"/>
    </xf>
    <xf numFmtId="0" fontId="5" fillId="0" borderId="23" xfId="50" applyFont="1" applyBorder="1" applyAlignment="1">
      <alignment horizontal="justify"/>
    </xf>
    <xf numFmtId="180" fontId="7" fillId="0" borderId="18" xfId="50" applyNumberFormat="1" applyFont="1" applyFill="1" applyBorder="1" applyAlignment="1">
      <alignment horizontal="center" vertical="center"/>
    </xf>
    <xf numFmtId="180" fontId="7" fillId="0" borderId="19" xfId="50" applyNumberFormat="1" applyFont="1" applyFill="1" applyBorder="1" applyAlignment="1">
      <alignment horizontal="center" vertical="center"/>
    </xf>
    <xf numFmtId="178" fontId="7" fillId="0" borderId="11" xfId="50" applyNumberFormat="1" applyFont="1" applyBorder="1" applyAlignment="1">
      <alignment horizontal="center" vertical="center"/>
    </xf>
    <xf numFmtId="178" fontId="7" fillId="0" borderId="13" xfId="50" applyNumberFormat="1" applyFont="1" applyBorder="1" applyAlignment="1">
      <alignment horizontal="center" vertical="center"/>
    </xf>
    <xf numFmtId="0" fontId="7" fillId="0" borderId="11" xfId="50" applyFont="1" applyBorder="1" applyAlignment="1">
      <alignment horizontal="center" vertical="center"/>
    </xf>
    <xf numFmtId="0" fontId="7" fillId="0" borderId="13" xfId="50" applyFont="1" applyBorder="1" applyAlignment="1">
      <alignment horizontal="center" vertical="center"/>
    </xf>
    <xf numFmtId="178" fontId="7" fillId="0" borderId="12" xfId="50" applyNumberFormat="1" applyFont="1" applyBorder="1" applyAlignment="1">
      <alignment horizontal="center" vertical="center"/>
    </xf>
    <xf numFmtId="0" fontId="7" fillId="0" borderId="14" xfId="50" applyFont="1" applyFill="1" applyBorder="1" applyAlignment="1">
      <alignment horizontal="justify" vertical="center" wrapText="1"/>
    </xf>
    <xf numFmtId="0" fontId="7" fillId="0" borderId="0" xfId="50" applyFont="1" applyFill="1" applyBorder="1" applyAlignment="1">
      <alignment horizontal="justify" vertical="center" wrapText="1"/>
    </xf>
    <xf numFmtId="0" fontId="5" fillId="0" borderId="0" xfId="50" applyFont="1" applyFill="1" applyBorder="1" applyAlignment="1">
      <alignment horizontal="justify" vertical="center"/>
    </xf>
    <xf numFmtId="0" fontId="5" fillId="0" borderId="22" xfId="50" applyFont="1" applyFill="1" applyBorder="1" applyAlignment="1">
      <alignment horizontal="justify" vertical="center"/>
    </xf>
    <xf numFmtId="0" fontId="5" fillId="0" borderId="20" xfId="50" applyFont="1" applyFill="1" applyBorder="1" applyAlignment="1">
      <alignment horizontal="justify" vertical="center"/>
    </xf>
    <xf numFmtId="0" fontId="5" fillId="0" borderId="23" xfId="50" applyFont="1" applyFill="1" applyBorder="1" applyAlignment="1">
      <alignment horizontal="justify" vertical="center"/>
    </xf>
    <xf numFmtId="179" fontId="8" fillId="0" borderId="11" xfId="50" applyNumberFormat="1" applyFont="1" applyBorder="1" applyAlignment="1">
      <alignment horizontal="right" vertical="top" wrapText="1"/>
    </xf>
    <xf numFmtId="179" fontId="8" fillId="0" borderId="13" xfId="50" applyNumberFormat="1" applyFont="1" applyBorder="1" applyAlignment="1">
      <alignment horizontal="right" vertical="top" wrapText="1"/>
    </xf>
    <xf numFmtId="0" fontId="5" fillId="0" borderId="17" xfId="50" applyFont="1" applyFill="1" applyBorder="1" applyAlignment="1">
      <alignment horizontal="justify" vertical="center"/>
    </xf>
    <xf numFmtId="0" fontId="5" fillId="0" borderId="21" xfId="50" applyFont="1" applyFill="1" applyBorder="1" applyAlignment="1">
      <alignment horizontal="justify" vertical="center"/>
    </xf>
    <xf numFmtId="0" fontId="7" fillId="24" borderId="18" xfId="45" applyFont="1" applyFill="1" applyBorder="1" applyAlignment="1">
      <alignment horizontal="center" vertical="center"/>
    </xf>
    <xf numFmtId="0" fontId="7" fillId="24" borderId="24" xfId="45" applyFont="1" applyFill="1" applyBorder="1" applyAlignment="1">
      <alignment horizontal="center" vertical="center"/>
    </xf>
    <xf numFmtId="0" fontId="7" fillId="24" borderId="19" xfId="45" applyFont="1" applyFill="1" applyBorder="1" applyAlignment="1">
      <alignment horizontal="center" vertical="center"/>
    </xf>
    <xf numFmtId="0" fontId="7" fillId="34" borderId="11" xfId="50" applyFont="1" applyFill="1" applyBorder="1" applyAlignment="1">
      <alignment horizontal="center" vertical="center" shrinkToFit="1"/>
    </xf>
    <xf numFmtId="0" fontId="7" fillId="34" borderId="13" xfId="50" applyFont="1" applyFill="1" applyBorder="1" applyAlignment="1">
      <alignment horizontal="center" vertical="center" shrinkToFit="1"/>
    </xf>
    <xf numFmtId="179" fontId="8" fillId="0" borderId="20" xfId="50" applyNumberFormat="1" applyFont="1" applyBorder="1" applyAlignment="1">
      <alignment horizontal="right" vertical="top" wrapText="1"/>
    </xf>
    <xf numFmtId="0" fontId="7" fillId="0" borderId="12" xfId="50" applyFont="1" applyBorder="1" applyAlignment="1">
      <alignment horizontal="center" vertical="center"/>
    </xf>
    <xf numFmtId="180" fontId="7" fillId="0" borderId="10" xfId="50" applyNumberFormat="1" applyFont="1" applyFill="1" applyBorder="1" applyAlignment="1">
      <alignment horizontal="center" vertical="center"/>
    </xf>
    <xf numFmtId="0" fontId="5" fillId="0" borderId="14" xfId="50" applyFont="1" applyBorder="1" applyAlignment="1">
      <alignment vertical="top"/>
    </xf>
    <xf numFmtId="0" fontId="7" fillId="0" borderId="17" xfId="50" quotePrefix="1" applyNumberFormat="1" applyFont="1" applyBorder="1" applyAlignment="1">
      <alignment vertical="top" wrapText="1"/>
    </xf>
    <xf numFmtId="0" fontId="7" fillId="0" borderId="0" xfId="50" quotePrefix="1" applyNumberFormat="1" applyFont="1" applyBorder="1" applyAlignment="1">
      <alignment vertical="top" wrapText="1"/>
    </xf>
    <xf numFmtId="179" fontId="8" fillId="0" borderId="21" xfId="50" applyNumberFormat="1" applyFont="1" applyBorder="1" applyAlignment="1">
      <alignment horizontal="right" vertical="top" wrapText="1"/>
    </xf>
    <xf numFmtId="179" fontId="8" fillId="0" borderId="22" xfId="50" applyNumberFormat="1" applyFont="1" applyBorder="1" applyAlignment="1">
      <alignment horizontal="right" vertical="top" wrapText="1"/>
    </xf>
    <xf numFmtId="0" fontId="5" fillId="0" borderId="22" xfId="50" applyFont="1" applyBorder="1" applyAlignment="1">
      <alignment vertical="top"/>
    </xf>
    <xf numFmtId="179" fontId="8" fillId="0" borderId="22" xfId="50" applyNumberFormat="1" applyFont="1" applyBorder="1" applyAlignment="1">
      <alignment horizontal="right" vertical="top"/>
    </xf>
    <xf numFmtId="0" fontId="7" fillId="0" borderId="16" xfId="50" applyFont="1" applyFill="1" applyBorder="1" applyAlignment="1">
      <alignment horizontal="justify" vertical="center"/>
    </xf>
    <xf numFmtId="0" fontId="7" fillId="0" borderId="20" xfId="50" applyFont="1" applyFill="1" applyBorder="1" applyAlignment="1">
      <alignment horizontal="justify" vertical="center"/>
    </xf>
    <xf numFmtId="0" fontId="5" fillId="0" borderId="20" xfId="50" applyFont="1" applyBorder="1" applyAlignment="1">
      <alignment horizontal="justify" vertical="center"/>
    </xf>
    <xf numFmtId="0" fontId="5" fillId="0" borderId="23" xfId="50" applyFont="1" applyBorder="1" applyAlignment="1">
      <alignment horizontal="justify" vertical="center"/>
    </xf>
    <xf numFmtId="180" fontId="7" fillId="0" borderId="16" xfId="50" applyNumberFormat="1" applyFont="1" applyFill="1" applyBorder="1" applyAlignment="1">
      <alignment horizontal="center" vertical="center"/>
    </xf>
    <xf numFmtId="180" fontId="7" fillId="0" borderId="23" xfId="50" applyNumberFormat="1" applyFont="1" applyFill="1" applyBorder="1" applyAlignment="1">
      <alignment horizontal="center" vertical="center"/>
    </xf>
    <xf numFmtId="179" fontId="8" fillId="0" borderId="10" xfId="50" applyNumberFormat="1" applyFont="1" applyBorder="1" applyAlignment="1">
      <alignment horizontal="right" vertical="center"/>
    </xf>
    <xf numFmtId="0" fontId="8" fillId="0" borderId="10" xfId="50" applyFont="1" applyBorder="1" applyAlignment="1">
      <alignment horizontal="right" vertical="center"/>
    </xf>
    <xf numFmtId="0" fontId="7" fillId="0" borderId="10" xfId="50" applyFont="1" applyFill="1" applyBorder="1" applyAlignment="1">
      <alignment horizontal="center" vertical="center"/>
    </xf>
    <xf numFmtId="0" fontId="7" fillId="0" borderId="10" xfId="50" applyFont="1" applyFill="1" applyBorder="1" applyAlignment="1">
      <alignment horizontal="left" vertical="center"/>
    </xf>
    <xf numFmtId="0" fontId="7" fillId="0" borderId="0" xfId="51" applyFont="1" applyAlignment="1">
      <alignment horizontal="justify" vertical="top" wrapText="1"/>
    </xf>
    <xf numFmtId="0" fontId="7" fillId="0" borderId="0" xfId="50" applyFont="1" applyAlignment="1">
      <alignment horizontal="justify" vertical="top" wrapText="1"/>
    </xf>
    <xf numFmtId="0" fontId="54" fillId="0" borderId="0" xfId="50" applyFont="1" applyFill="1" applyBorder="1" applyAlignment="1">
      <alignment vertical="top" wrapText="1"/>
    </xf>
    <xf numFmtId="0" fontId="7" fillId="0" borderId="0" xfId="50" applyFont="1" applyAlignment="1">
      <alignment horizontal="left" vertical="top" wrapText="1"/>
    </xf>
    <xf numFmtId="0" fontId="7" fillId="0" borderId="0" xfId="50" applyFont="1" applyAlignment="1">
      <alignment vertical="top" wrapText="1"/>
    </xf>
    <xf numFmtId="0" fontId="8" fillId="0" borderId="0" xfId="50" applyFont="1" applyAlignment="1">
      <alignment vertical="center" wrapText="1"/>
    </xf>
    <xf numFmtId="0" fontId="77" fillId="0" borderId="0" xfId="50" applyFont="1" applyAlignment="1">
      <alignment vertical="top" wrapText="1"/>
    </xf>
    <xf numFmtId="0" fontId="13" fillId="0" borderId="74" xfId="43" applyFont="1" applyBorder="1" applyAlignment="1">
      <alignment horizontal="center" vertical="center" shrinkToFit="1"/>
    </xf>
    <xf numFmtId="0" fontId="29" fillId="0" borderId="75" xfId="43" applyFont="1" applyBorder="1" applyAlignment="1">
      <alignment vertical="center" wrapText="1" shrinkToFit="1"/>
    </xf>
    <xf numFmtId="0" fontId="25" fillId="0" borderId="76" xfId="43" applyFont="1" applyBorder="1" applyAlignment="1">
      <alignment vertical="center" wrapText="1" shrinkToFit="1"/>
    </xf>
    <xf numFmtId="0" fontId="25" fillId="0" borderId="77" xfId="43" applyFont="1" applyBorder="1" applyAlignment="1">
      <alignment vertical="center" wrapText="1" shrinkToFit="1"/>
    </xf>
    <xf numFmtId="0" fontId="25" fillId="0" borderId="78" xfId="43" applyFont="1" applyBorder="1" applyAlignment="1">
      <alignment vertical="center" wrapText="1" shrinkToFit="1"/>
    </xf>
    <xf numFmtId="0" fontId="25" fillId="0" borderId="79" xfId="43" applyFont="1" applyBorder="1" applyAlignment="1">
      <alignment vertical="center" wrapText="1" shrinkToFit="1"/>
    </xf>
    <xf numFmtId="0" fontId="25" fillId="0" borderId="80" xfId="43" applyFont="1" applyBorder="1" applyAlignment="1">
      <alignment vertical="center" wrapText="1" shrinkToFit="1"/>
    </xf>
    <xf numFmtId="0" fontId="7" fillId="0" borderId="11" xfId="43" applyFont="1" applyBorder="1" applyAlignment="1">
      <alignment horizontal="center" vertical="center" shrinkToFit="1"/>
    </xf>
    <xf numFmtId="0" fontId="7" fillId="0" borderId="13" xfId="43" applyFont="1" applyBorder="1" applyAlignment="1">
      <alignment horizontal="center" vertical="center" shrinkToFit="1"/>
    </xf>
    <xf numFmtId="0" fontId="7" fillId="27" borderId="11" xfId="43" applyFont="1" applyFill="1" applyBorder="1" applyAlignment="1">
      <alignment horizontal="center" vertical="center" shrinkToFit="1"/>
    </xf>
    <xf numFmtId="0" fontId="7" fillId="27" borderId="13" xfId="43" applyFont="1" applyFill="1" applyBorder="1" applyAlignment="1">
      <alignment horizontal="center" vertical="center" shrinkToFit="1"/>
    </xf>
    <xf numFmtId="0" fontId="27" fillId="0" borderId="0" xfId="43" applyFont="1" applyAlignment="1">
      <alignment horizontal="center" vertical="center"/>
    </xf>
    <xf numFmtId="0" fontId="5" fillId="0" borderId="0" xfId="43" applyNumberFormat="1" applyFont="1" applyAlignment="1">
      <alignment horizontal="right" vertical="center"/>
    </xf>
    <xf numFmtId="0" fontId="7" fillId="0" borderId="0" xfId="43" applyFont="1" applyBorder="1" applyAlignment="1">
      <alignment horizontal="justify" wrapText="1"/>
    </xf>
    <xf numFmtId="0" fontId="7" fillId="0" borderId="0" xfId="43" applyFont="1" applyBorder="1" applyAlignment="1">
      <alignment horizontal="left" vertical="center" wrapText="1"/>
    </xf>
    <xf numFmtId="0" fontId="21" fillId="0" borderId="18" xfId="43" applyFont="1" applyBorder="1" applyAlignment="1">
      <alignment horizontal="center" vertical="center" shrinkToFit="1"/>
    </xf>
    <xf numFmtId="0" fontId="9" fillId="0" borderId="24" xfId="43" applyFont="1" applyBorder="1" applyAlignment="1">
      <alignment horizontal="center" vertical="center" shrinkToFit="1"/>
    </xf>
    <xf numFmtId="0" fontId="9" fillId="0" borderId="19" xfId="43" applyFont="1" applyBorder="1" applyAlignment="1">
      <alignment horizontal="center" vertical="center" shrinkToFit="1"/>
    </xf>
    <xf numFmtId="38" fontId="7" fillId="27" borderId="11" xfId="33" applyFont="1" applyFill="1" applyBorder="1" applyAlignment="1">
      <alignment vertical="center" shrinkToFit="1"/>
    </xf>
    <xf numFmtId="38" fontId="7" fillId="27" borderId="13" xfId="33" applyFont="1" applyFill="1" applyBorder="1" applyAlignment="1">
      <alignment vertical="center" shrinkToFit="1"/>
    </xf>
    <xf numFmtId="38" fontId="7" fillId="0" borderId="11" xfId="33" applyFont="1" applyFill="1" applyBorder="1" applyAlignment="1">
      <alignment vertical="center" shrinkToFit="1"/>
    </xf>
    <xf numFmtId="38" fontId="7" fillId="0" borderId="13" xfId="33" applyFont="1" applyFill="1" applyBorder="1" applyAlignment="1">
      <alignment vertical="center" shrinkToFit="1"/>
    </xf>
    <xf numFmtId="0" fontId="7" fillId="0" borderId="11" xfId="43" applyFont="1" applyFill="1" applyBorder="1" applyAlignment="1">
      <alignment horizontal="center" vertical="center" shrinkToFit="1"/>
    </xf>
    <xf numFmtId="0" fontId="7" fillId="0" borderId="13" xfId="43" applyFont="1" applyFill="1" applyBorder="1" applyAlignment="1">
      <alignment horizontal="center" vertical="center" shrinkToFit="1"/>
    </xf>
    <xf numFmtId="0" fontId="7" fillId="0" borderId="11" xfId="43" applyFont="1" applyBorder="1" applyAlignment="1" applyProtection="1">
      <alignment horizontal="center" vertical="center" shrinkToFit="1"/>
      <protection locked="0"/>
    </xf>
    <xf numFmtId="0" fontId="7" fillId="0" borderId="13" xfId="43" applyFont="1" applyBorder="1" applyAlignment="1" applyProtection="1">
      <alignment horizontal="center" vertical="center" shrinkToFit="1"/>
      <protection locked="0"/>
    </xf>
    <xf numFmtId="176" fontId="7" fillId="0" borderId="11" xfId="43" applyNumberFormat="1" applyFont="1" applyFill="1" applyBorder="1" applyAlignment="1">
      <alignment vertical="center" shrinkToFit="1"/>
    </xf>
    <xf numFmtId="176" fontId="7" fillId="0" borderId="13" xfId="43" applyNumberFormat="1" applyFont="1" applyFill="1" applyBorder="1" applyAlignment="1">
      <alignment vertical="center" shrinkToFit="1"/>
    </xf>
    <xf numFmtId="49" fontId="13" fillId="0" borderId="0" xfId="43" applyNumberFormat="1" applyFont="1" applyAlignment="1">
      <alignment horizontal="left" vertical="center"/>
    </xf>
    <xf numFmtId="176" fontId="7" fillId="27" borderId="11" xfId="43" applyNumberFormat="1" applyFont="1" applyFill="1" applyBorder="1" applyAlignment="1">
      <alignment vertical="center" shrinkToFit="1"/>
    </xf>
    <xf numFmtId="176" fontId="7" fillId="27" borderId="13" xfId="43" applyNumberFormat="1" applyFont="1" applyFill="1" applyBorder="1" applyAlignment="1">
      <alignment vertical="center" shrinkToFit="1"/>
    </xf>
    <xf numFmtId="0" fontId="5" fillId="0" borderId="0" xfId="43" applyFont="1" applyAlignment="1">
      <alignment vertical="center" shrinkToFit="1"/>
    </xf>
    <xf numFmtId="0" fontId="7" fillId="0" borderId="0" xfId="43" applyFont="1" applyAlignment="1">
      <alignment vertical="center" wrapText="1" shrinkToFit="1"/>
    </xf>
    <xf numFmtId="0" fontId="13" fillId="0" borderId="24" xfId="48" applyFont="1" applyBorder="1" applyAlignment="1">
      <alignment horizontal="right" vertical="center"/>
    </xf>
    <xf numFmtId="0" fontId="21" fillId="0" borderId="0" xfId="43" applyFont="1" applyAlignment="1">
      <alignment vertical="center" shrinkToFit="1"/>
    </xf>
    <xf numFmtId="0" fontId="73" fillId="0" borderId="0" xfId="43" applyFont="1" applyAlignment="1">
      <alignment horizontal="left" vertical="center" shrinkToFit="1"/>
    </xf>
    <xf numFmtId="0" fontId="73" fillId="0" borderId="0" xfId="43" applyFont="1" applyFill="1" applyAlignment="1">
      <alignment horizontal="left" vertical="center" shrinkToFit="1"/>
    </xf>
    <xf numFmtId="0" fontId="7" fillId="0" borderId="91" xfId="43" applyFont="1" applyFill="1" applyBorder="1" applyAlignment="1">
      <alignment vertical="center" shrinkToFit="1"/>
    </xf>
    <xf numFmtId="0" fontId="7" fillId="0" borderId="94" xfId="43" applyFont="1" applyFill="1" applyBorder="1" applyAlignment="1">
      <alignment vertical="center" shrinkToFit="1"/>
    </xf>
    <xf numFmtId="0" fontId="7" fillId="0" borderId="92" xfId="43" applyFont="1" applyFill="1" applyBorder="1" applyAlignment="1">
      <alignment vertical="center" shrinkToFit="1"/>
    </xf>
    <xf numFmtId="0" fontId="7" fillId="0" borderId="89" xfId="43" applyFont="1" applyFill="1" applyBorder="1" applyAlignment="1">
      <alignment vertical="center" shrinkToFit="1"/>
    </xf>
    <xf numFmtId="0" fontId="7" fillId="0" borderId="93" xfId="43" applyFont="1" applyFill="1" applyBorder="1" applyAlignment="1">
      <alignment vertical="center" shrinkToFit="1"/>
    </xf>
    <xf numFmtId="0" fontId="7" fillId="0" borderId="90" xfId="43" applyFont="1" applyFill="1" applyBorder="1" applyAlignment="1">
      <alignment vertical="center" shrinkToFit="1"/>
    </xf>
    <xf numFmtId="177" fontId="7" fillId="0" borderId="11" xfId="43" applyNumberFormat="1" applyFont="1" applyFill="1" applyBorder="1" applyAlignment="1">
      <alignment horizontal="right" vertical="center" shrinkToFit="1"/>
    </xf>
    <xf numFmtId="177" fontId="7" fillId="0" borderId="13" xfId="43" applyNumberFormat="1" applyFont="1" applyFill="1" applyBorder="1" applyAlignment="1">
      <alignment horizontal="right" vertical="center" shrinkToFit="1"/>
    </xf>
    <xf numFmtId="0" fontId="16" fillId="0" borderId="0" xfId="43" applyFont="1" applyAlignment="1">
      <alignment horizontal="center" vertical="center" shrinkToFit="1"/>
    </xf>
    <xf numFmtId="0" fontId="24" fillId="0" borderId="0" xfId="43" applyFont="1" applyAlignment="1">
      <alignment horizontal="left" vertical="center" wrapText="1"/>
    </xf>
    <xf numFmtId="0" fontId="13" fillId="0" borderId="18" xfId="43" applyFont="1" applyBorder="1" applyAlignment="1">
      <alignment horizontal="center" vertical="center" wrapText="1"/>
    </xf>
    <xf numFmtId="0" fontId="13" fillId="0" borderId="24" xfId="43" applyFont="1" applyBorder="1" applyAlignment="1">
      <alignment horizontal="center" vertical="center"/>
    </xf>
    <xf numFmtId="0" fontId="13" fillId="0" borderId="19" xfId="43" applyFont="1" applyBorder="1" applyAlignment="1">
      <alignment horizontal="center" vertical="center"/>
    </xf>
    <xf numFmtId="0" fontId="5" fillId="28" borderId="18" xfId="43" applyFont="1" applyFill="1" applyBorder="1" applyAlignment="1">
      <alignment horizontal="center" vertical="center"/>
    </xf>
    <xf numFmtId="0" fontId="5" fillId="28" borderId="24" xfId="43" applyFont="1" applyFill="1" applyBorder="1" applyAlignment="1">
      <alignment horizontal="center" vertical="center"/>
    </xf>
    <xf numFmtId="0" fontId="5" fillId="28" borderId="19" xfId="43" applyFont="1" applyFill="1" applyBorder="1" applyAlignment="1">
      <alignment horizontal="center" vertical="center"/>
    </xf>
    <xf numFmtId="0" fontId="13" fillId="28" borderId="18" xfId="43" applyFont="1" applyFill="1" applyBorder="1" applyAlignment="1">
      <alignment horizontal="center" vertical="center" shrinkToFit="1"/>
    </xf>
    <xf numFmtId="0" fontId="5" fillId="28" borderId="24" xfId="43" applyFont="1" applyFill="1" applyBorder="1" applyAlignment="1">
      <alignment horizontal="center" vertical="center" shrinkToFit="1"/>
    </xf>
    <xf numFmtId="0" fontId="5" fillId="28" borderId="19" xfId="43" applyFont="1" applyFill="1" applyBorder="1" applyAlignment="1">
      <alignment horizontal="center" vertical="center" shrinkToFit="1"/>
    </xf>
    <xf numFmtId="0" fontId="5" fillId="0" borderId="11" xfId="43" applyFont="1" applyBorder="1" applyAlignment="1">
      <alignment horizontal="center" vertical="center" shrinkToFit="1"/>
    </xf>
    <xf numFmtId="0" fontId="5" fillId="0" borderId="13" xfId="43" applyFont="1" applyBorder="1" applyAlignment="1">
      <alignment horizontal="center" vertical="center" shrinkToFit="1"/>
    </xf>
    <xf numFmtId="0" fontId="5" fillId="0" borderId="18" xfId="43" applyFont="1" applyBorder="1" applyAlignment="1">
      <alignment horizontal="center" vertical="center" shrinkToFit="1"/>
    </xf>
    <xf numFmtId="0" fontId="5" fillId="0" borderId="24" xfId="43" applyFont="1" applyBorder="1" applyAlignment="1">
      <alignment horizontal="center" vertical="center" shrinkToFit="1"/>
    </xf>
    <xf numFmtId="0" fontId="5" fillId="0" borderId="19" xfId="43" applyFont="1" applyBorder="1" applyAlignment="1">
      <alignment horizontal="center" vertical="center" shrinkToFit="1"/>
    </xf>
    <xf numFmtId="0" fontId="13" fillId="0" borderId="18" xfId="43" applyFont="1" applyBorder="1" applyAlignment="1">
      <alignment horizontal="left" vertical="center" wrapText="1" indent="1"/>
    </xf>
    <xf numFmtId="0" fontId="5" fillId="0" borderId="24" xfId="43" applyFont="1" applyBorder="1" applyAlignment="1">
      <alignment horizontal="left" vertical="center" wrapText="1" indent="1"/>
    </xf>
    <xf numFmtId="0" fontId="5" fillId="0" borderId="19" xfId="43" applyFont="1" applyBorder="1" applyAlignment="1">
      <alignment horizontal="left" vertical="center" wrapText="1" indent="1"/>
    </xf>
    <xf numFmtId="0" fontId="13" fillId="0" borderId="24" xfId="43" applyFont="1" applyBorder="1" applyAlignment="1">
      <alignment horizontal="left" vertical="center" wrapText="1" indent="1"/>
    </xf>
    <xf numFmtId="0" fontId="13" fillId="0" borderId="19" xfId="43" applyFont="1" applyBorder="1" applyAlignment="1">
      <alignment horizontal="left" vertical="center" wrapText="1" indent="1"/>
    </xf>
    <xf numFmtId="0" fontId="13" fillId="0" borderId="0" xfId="43" applyFont="1" applyAlignment="1">
      <alignment horizontal="left" vertical="center"/>
    </xf>
    <xf numFmtId="0" fontId="5" fillId="0" borderId="0" xfId="43" applyFont="1" applyBorder="1" applyAlignment="1">
      <alignment horizontal="center" vertical="center"/>
    </xf>
    <xf numFmtId="177" fontId="7" fillId="0" borderId="11" xfId="43" applyNumberFormat="1" applyFont="1" applyFill="1" applyBorder="1" applyAlignment="1">
      <alignment vertical="center" shrinkToFit="1"/>
    </xf>
    <xf numFmtId="177" fontId="7" fillId="0" borderId="13" xfId="43" applyNumberFormat="1" applyFont="1" applyFill="1" applyBorder="1" applyAlignment="1">
      <alignment vertical="center" shrinkToFit="1"/>
    </xf>
    <xf numFmtId="0" fontId="6" fillId="0" borderId="0" xfId="43" applyFont="1" applyAlignment="1">
      <alignment horizontal="justify" wrapText="1"/>
    </xf>
    <xf numFmtId="0" fontId="6" fillId="0" borderId="0" xfId="43" applyFont="1" applyBorder="1" applyAlignment="1">
      <alignment vertical="center" wrapText="1"/>
    </xf>
    <xf numFmtId="0" fontId="5" fillId="0" borderId="0" xfId="43" applyFont="1" applyBorder="1" applyAlignment="1">
      <alignment horizontal="center" vertical="center" shrinkToFit="1"/>
    </xf>
    <xf numFmtId="0" fontId="5" fillId="0" borderId="0" xfId="43" applyFont="1" applyAlignment="1">
      <alignment horizontal="center" vertical="center" shrinkToFit="1"/>
    </xf>
    <xf numFmtId="0" fontId="7" fillId="27" borderId="91" xfId="43" applyFont="1" applyFill="1" applyBorder="1" applyAlignment="1">
      <alignment vertical="center" shrinkToFit="1"/>
    </xf>
    <xf numFmtId="0" fontId="7" fillId="27" borderId="94" xfId="43" applyFont="1" applyFill="1" applyBorder="1" applyAlignment="1">
      <alignment vertical="center" shrinkToFit="1"/>
    </xf>
    <xf numFmtId="0" fontId="7" fillId="27" borderId="92" xfId="43" applyFont="1" applyFill="1" applyBorder="1" applyAlignment="1">
      <alignment vertical="center" shrinkToFit="1"/>
    </xf>
    <xf numFmtId="0" fontId="7" fillId="27" borderId="89" xfId="43" applyFont="1" applyFill="1" applyBorder="1" applyAlignment="1">
      <alignment vertical="center" shrinkToFit="1"/>
    </xf>
    <xf numFmtId="0" fontId="7" fillId="27" borderId="93" xfId="43" applyFont="1" applyFill="1" applyBorder="1" applyAlignment="1">
      <alignment vertical="center" shrinkToFit="1"/>
    </xf>
    <xf numFmtId="0" fontId="7" fillId="27" borderId="90" xfId="43" applyFont="1" applyFill="1" applyBorder="1" applyAlignment="1">
      <alignment vertical="center" shrinkToFit="1"/>
    </xf>
    <xf numFmtId="177" fontId="7" fillId="27" borderId="11" xfId="43" applyNumberFormat="1" applyFont="1" applyFill="1" applyBorder="1" applyAlignment="1">
      <alignment vertical="center" shrinkToFit="1"/>
    </xf>
    <xf numFmtId="177" fontId="7" fillId="27" borderId="13" xfId="43" applyNumberFormat="1" applyFont="1" applyFill="1" applyBorder="1" applyAlignment="1">
      <alignment vertical="center" shrinkToFit="1"/>
    </xf>
    <xf numFmtId="49" fontId="5" fillId="0" borderId="0" xfId="0" applyNumberFormat="1" applyFont="1" applyProtection="1">
      <alignment vertical="center"/>
    </xf>
    <xf numFmtId="49" fontId="15" fillId="0" borderId="0" xfId="0" applyNumberFormat="1" applyFont="1" applyAlignment="1">
      <alignment horizontal="center" vertical="center"/>
    </xf>
    <xf numFmtId="49" fontId="5" fillId="0" borderId="18" xfId="0" applyNumberFormat="1" applyFont="1" applyBorder="1" applyAlignment="1" applyProtection="1">
      <alignment horizontal="left" vertical="center" indent="1"/>
    </xf>
    <xf numFmtId="49" fontId="5" fillId="0" borderId="19" xfId="0" applyNumberFormat="1" applyFont="1" applyBorder="1" applyAlignment="1" applyProtection="1">
      <alignment horizontal="left" vertical="center" indent="1"/>
    </xf>
    <xf numFmtId="49" fontId="6" fillId="0" borderId="15" xfId="0" applyNumberFormat="1" applyFont="1" applyBorder="1" applyAlignment="1" applyProtection="1">
      <alignment vertical="center" wrapText="1"/>
    </xf>
    <xf numFmtId="49" fontId="6" fillId="0" borderId="17" xfId="0" applyNumberFormat="1" applyFont="1" applyBorder="1" applyAlignment="1" applyProtection="1">
      <alignment vertical="center" wrapText="1"/>
    </xf>
    <xf numFmtId="49" fontId="6" fillId="0" borderId="21" xfId="0" applyNumberFormat="1" applyFont="1" applyBorder="1" applyAlignment="1" applyProtection="1">
      <alignment vertical="center" wrapText="1"/>
    </xf>
    <xf numFmtId="0" fontId="5" fillId="0" borderId="20" xfId="0" applyNumberFormat="1" applyFont="1" applyBorder="1" applyAlignment="1" applyProtection="1">
      <alignment horizontal="right" vertical="center"/>
    </xf>
    <xf numFmtId="181" fontId="5" fillId="0" borderId="18" xfId="0" applyNumberFormat="1" applyFont="1" applyBorder="1" applyAlignment="1" applyProtection="1">
      <alignment horizontal="left" vertical="center" indent="1"/>
    </xf>
    <xf numFmtId="181" fontId="5" fillId="0" borderId="19" xfId="0" applyNumberFormat="1" applyFont="1" applyBorder="1" applyAlignment="1" applyProtection="1">
      <alignment horizontal="left" vertical="center" indent="1"/>
    </xf>
    <xf numFmtId="0" fontId="52" fillId="0" borderId="50" xfId="0" applyFont="1" applyBorder="1" applyAlignment="1">
      <alignment horizontal="left" vertical="center" wrapText="1"/>
    </xf>
    <xf numFmtId="0" fontId="52" fillId="0" borderId="51" xfId="0" applyFont="1" applyBorder="1" applyAlignment="1">
      <alignment horizontal="left" vertical="center" wrapText="1"/>
    </xf>
    <xf numFmtId="0" fontId="52" fillId="0" borderId="52" xfId="0" applyFont="1" applyBorder="1" applyAlignment="1">
      <alignment horizontal="left" vertical="center" wrapText="1"/>
    </xf>
    <xf numFmtId="0" fontId="52" fillId="0" borderId="0" xfId="0" applyFont="1" applyBorder="1" applyAlignment="1">
      <alignment vertical="top" wrapText="1"/>
    </xf>
    <xf numFmtId="49" fontId="5" fillId="0" borderId="16" xfId="0" applyNumberFormat="1" applyFont="1" applyBorder="1" applyAlignment="1" applyProtection="1">
      <alignment horizontal="center" vertical="center"/>
    </xf>
    <xf numFmtId="49" fontId="5" fillId="0" borderId="20" xfId="0" applyNumberFormat="1" applyFont="1" applyBorder="1" applyAlignment="1" applyProtection="1">
      <alignment horizontal="center" vertical="center"/>
    </xf>
    <xf numFmtId="49" fontId="5" fillId="0" borderId="23" xfId="0" applyNumberFormat="1" applyFont="1" applyBorder="1" applyAlignment="1" applyProtection="1">
      <alignment horizontal="center" vertical="center"/>
    </xf>
    <xf numFmtId="49" fontId="7" fillId="0" borderId="15" xfId="0" applyNumberFormat="1" applyFont="1" applyBorder="1" applyAlignment="1" applyProtection="1">
      <alignment vertical="center" wrapText="1"/>
    </xf>
    <xf numFmtId="49" fontId="5" fillId="0" borderId="16" xfId="0" applyNumberFormat="1" applyFont="1" applyBorder="1" applyAlignment="1">
      <alignment horizontal="center" vertical="center"/>
    </xf>
    <xf numFmtId="49" fontId="5" fillId="0" borderId="20" xfId="0" applyNumberFormat="1" applyFont="1" applyBorder="1" applyAlignment="1">
      <alignment horizontal="center" vertical="center"/>
    </xf>
    <xf numFmtId="49" fontId="5" fillId="0" borderId="23" xfId="0" applyNumberFormat="1" applyFont="1" applyBorder="1" applyAlignment="1">
      <alignment horizontal="center" vertical="center"/>
    </xf>
    <xf numFmtId="49" fontId="6" fillId="0" borderId="15" xfId="0" applyNumberFormat="1" applyFont="1" applyBorder="1" applyAlignment="1">
      <alignment vertical="center" wrapText="1"/>
    </xf>
    <xf numFmtId="49" fontId="6" fillId="0" borderId="17" xfId="0" applyNumberFormat="1" applyFont="1" applyBorder="1" applyAlignment="1">
      <alignment vertical="center" wrapText="1"/>
    </xf>
    <xf numFmtId="49" fontId="6" fillId="0" borderId="21" xfId="0" applyNumberFormat="1" applyFont="1" applyBorder="1" applyAlignment="1">
      <alignment vertical="center" wrapText="1"/>
    </xf>
    <xf numFmtId="49" fontId="6" fillId="0" borderId="15" xfId="0" applyNumberFormat="1" applyFont="1" applyBorder="1" applyAlignment="1">
      <alignment vertical="center" shrinkToFit="1"/>
    </xf>
    <xf numFmtId="0" fontId="63" fillId="0" borderId="17" xfId="0" applyFont="1" applyBorder="1" applyAlignment="1">
      <alignment vertical="center" shrinkToFit="1"/>
    </xf>
    <xf numFmtId="0" fontId="63" fillId="0" borderId="21" xfId="0" applyFont="1" applyBorder="1" applyAlignment="1">
      <alignment vertical="center" shrinkToFit="1"/>
    </xf>
    <xf numFmtId="181" fontId="5" fillId="0" borderId="18" xfId="0" applyNumberFormat="1" applyFont="1" applyBorder="1" applyAlignment="1">
      <alignment horizontal="left" vertical="center" indent="1"/>
    </xf>
    <xf numFmtId="181" fontId="5" fillId="0" borderId="19" xfId="0" applyNumberFormat="1" applyFont="1" applyBorder="1" applyAlignment="1">
      <alignment horizontal="left" vertical="center" indent="1"/>
    </xf>
    <xf numFmtId="49" fontId="5" fillId="0" borderId="0" xfId="0" applyNumberFormat="1" applyFont="1">
      <alignment vertical="center"/>
    </xf>
    <xf numFmtId="49" fontId="5" fillId="0" borderId="18" xfId="0" applyNumberFormat="1" applyFont="1" applyBorder="1" applyAlignment="1">
      <alignment horizontal="left" vertical="center" indent="1"/>
    </xf>
    <xf numFmtId="49" fontId="5" fillId="0" borderId="19" xfId="0" applyNumberFormat="1" applyFont="1" applyBorder="1" applyAlignment="1">
      <alignment horizontal="left" vertical="center" indent="1"/>
    </xf>
    <xf numFmtId="0" fontId="5" fillId="0" borderId="20" xfId="0" applyNumberFormat="1" applyFont="1" applyBorder="1" applyAlignment="1">
      <alignment horizontal="right" vertical="center"/>
    </xf>
    <xf numFmtId="0" fontId="5" fillId="0" borderId="0" xfId="0" applyNumberFormat="1" applyFont="1" applyAlignment="1">
      <alignment vertical="center"/>
    </xf>
    <xf numFmtId="49" fontId="5" fillId="0" borderId="0" xfId="0" applyNumberFormat="1" applyFont="1" applyAlignment="1">
      <alignment horizontal="left" vertical="center"/>
    </xf>
    <xf numFmtId="0" fontId="25" fillId="0" borderId="0" xfId="0" applyFont="1" applyBorder="1" applyAlignment="1">
      <alignment horizontal="left" vertical="center" wrapText="1"/>
    </xf>
    <xf numFmtId="0" fontId="15" fillId="0" borderId="0" xfId="0" applyFont="1" applyAlignment="1">
      <alignment horizontal="center" vertical="center"/>
    </xf>
    <xf numFmtId="176" fontId="5" fillId="0" borderId="0" xfId="0" applyNumberFormat="1" applyFont="1" applyAlignment="1">
      <alignment horizontal="left" vertical="center"/>
    </xf>
    <xf numFmtId="0" fontId="6" fillId="0" borderId="15" xfId="0" applyFont="1" applyBorder="1" applyAlignment="1">
      <alignment horizontal="left" vertical="center" wrapText="1"/>
    </xf>
    <xf numFmtId="0" fontId="6" fillId="0" borderId="17" xfId="0" applyFont="1" applyBorder="1" applyAlignment="1">
      <alignment horizontal="left" vertical="center"/>
    </xf>
    <xf numFmtId="0" fontId="6" fillId="0" borderId="21" xfId="0" applyFont="1" applyBorder="1" applyAlignment="1">
      <alignment horizontal="left" vertical="center"/>
    </xf>
    <xf numFmtId="0" fontId="5" fillId="0" borderId="16" xfId="0" applyFont="1" applyBorder="1">
      <alignment vertical="center"/>
    </xf>
    <xf numFmtId="0" fontId="5" fillId="0" borderId="20" xfId="0" applyFont="1" applyBorder="1">
      <alignment vertical="center"/>
    </xf>
    <xf numFmtId="0" fontId="5" fillId="0" borderId="23" xfId="0" applyFont="1" applyBorder="1">
      <alignment vertical="center"/>
    </xf>
    <xf numFmtId="0" fontId="5" fillId="0" borderId="20" xfId="0" applyFont="1" applyBorder="1" applyAlignment="1">
      <alignment horizontal="right" vertical="center"/>
    </xf>
    <xf numFmtId="0" fontId="5" fillId="0" borderId="18" xfId="0" applyFont="1" applyBorder="1" applyAlignment="1">
      <alignment horizontal="left" vertical="center" indent="1"/>
    </xf>
    <xf numFmtId="0" fontId="5" fillId="0" borderId="19" xfId="0" applyFont="1" applyBorder="1" applyAlignment="1">
      <alignment horizontal="left" vertical="center" indent="1"/>
    </xf>
    <xf numFmtId="0" fontId="7" fillId="0" borderId="15" xfId="0" applyFont="1" applyBorder="1" applyAlignment="1">
      <alignment horizontal="left" vertical="center" wrapText="1"/>
    </xf>
    <xf numFmtId="0" fontId="7" fillId="0" borderId="17" xfId="0" applyFont="1" applyBorder="1" applyAlignment="1">
      <alignment horizontal="left" vertical="center"/>
    </xf>
    <xf numFmtId="0" fontId="7" fillId="0" borderId="21" xfId="0" applyFont="1" applyBorder="1" applyAlignment="1">
      <alignment horizontal="left" vertical="center"/>
    </xf>
    <xf numFmtId="0" fontId="5" fillId="0" borderId="0" xfId="0" applyFont="1" applyAlignment="1" applyProtection="1">
      <alignment horizontal="left" vertical="center" indent="1" shrinkToFit="1"/>
    </xf>
    <xf numFmtId="176" fontId="5" fillId="0" borderId="0" xfId="0" applyNumberFormat="1" applyFont="1" applyAlignment="1" applyProtection="1">
      <alignment horizontal="left" vertical="center" indent="1"/>
    </xf>
    <xf numFmtId="176" fontId="5" fillId="0" borderId="0" xfId="0" applyNumberFormat="1" applyFont="1" applyAlignment="1" applyProtection="1">
      <alignment horizontal="right" vertical="center"/>
    </xf>
    <xf numFmtId="0" fontId="29" fillId="0" borderId="0" xfId="0" applyFont="1" applyBorder="1" applyAlignment="1">
      <alignment horizontal="center" vertical="center" wrapText="1"/>
    </xf>
    <xf numFmtId="0" fontId="24" fillId="0" borderId="75" xfId="0" applyFont="1" applyBorder="1" applyAlignment="1">
      <alignment vertical="center" wrapText="1"/>
    </xf>
    <xf numFmtId="0" fontId="24" fillId="0" borderId="59" xfId="0" applyFont="1" applyBorder="1" applyAlignment="1">
      <alignment vertical="center" wrapText="1"/>
    </xf>
    <xf numFmtId="0" fontId="24" fillId="0" borderId="76" xfId="0" applyFont="1" applyBorder="1" applyAlignment="1">
      <alignment vertical="center" wrapText="1"/>
    </xf>
    <xf numFmtId="0" fontId="24" fillId="0" borderId="77" xfId="0" applyFont="1" applyBorder="1" applyAlignment="1">
      <alignment vertical="center" wrapText="1"/>
    </xf>
    <xf numFmtId="0" fontId="24" fillId="0" borderId="0" xfId="0" applyFont="1" applyBorder="1" applyAlignment="1">
      <alignment vertical="center" wrapText="1"/>
    </xf>
    <xf numFmtId="0" fontId="24" fillId="0" borderId="78" xfId="0" applyFont="1" applyBorder="1" applyAlignment="1">
      <alignment vertical="center" wrapText="1"/>
    </xf>
    <xf numFmtId="0" fontId="24" fillId="0" borderId="79" xfId="0" applyFont="1" applyBorder="1" applyAlignment="1">
      <alignment vertical="center" wrapText="1"/>
    </xf>
    <xf numFmtId="0" fontId="24" fillId="0" borderId="53" xfId="0" applyFont="1" applyBorder="1" applyAlignment="1">
      <alignment vertical="center" wrapText="1"/>
    </xf>
    <xf numFmtId="0" fontId="24" fillId="0" borderId="80" xfId="0" applyFont="1" applyBorder="1" applyAlignment="1">
      <alignment vertical="center" wrapText="1"/>
    </xf>
    <xf numFmtId="41" fontId="6" fillId="0" borderId="10" xfId="46" applyNumberFormat="1" applyFont="1" applyBorder="1" applyAlignment="1">
      <alignment horizontal="left" vertical="center" wrapText="1"/>
    </xf>
    <xf numFmtId="49" fontId="6" fillId="0" borderId="30" xfId="46" applyNumberFormat="1" applyFont="1" applyBorder="1" applyAlignment="1">
      <alignment horizontal="center" vertical="center" shrinkToFit="1"/>
    </xf>
    <xf numFmtId="49" fontId="6" fillId="0" borderId="65" xfId="46" applyNumberFormat="1" applyFont="1" applyBorder="1" applyAlignment="1">
      <alignment horizontal="center" vertical="center" shrinkToFit="1"/>
    </xf>
    <xf numFmtId="49" fontId="6" fillId="0" borderId="44" xfId="46" applyNumberFormat="1" applyFont="1" applyBorder="1" applyAlignment="1">
      <alignment horizontal="center" vertical="center" shrinkToFit="1"/>
    </xf>
    <xf numFmtId="41" fontId="6" fillId="24" borderId="18" xfId="0" applyNumberFormat="1" applyFont="1" applyFill="1" applyBorder="1" applyAlignment="1">
      <alignment horizontal="left" vertical="center" wrapText="1" shrinkToFit="1"/>
    </xf>
    <xf numFmtId="41" fontId="5" fillId="30" borderId="16" xfId="0" applyNumberFormat="1" applyFont="1" applyFill="1" applyBorder="1" applyAlignment="1">
      <alignment horizontal="center" vertical="center" wrapText="1"/>
    </xf>
    <xf numFmtId="49" fontId="5" fillId="0" borderId="47" xfId="0" applyNumberFormat="1" applyFont="1" applyBorder="1" applyAlignment="1">
      <alignment horizontal="center" vertical="center" wrapText="1"/>
    </xf>
    <xf numFmtId="0" fontId="26" fillId="0" borderId="20" xfId="0" applyNumberFormat="1" applyFont="1" applyBorder="1" applyAlignment="1">
      <alignment horizontal="left" vertical="top" wrapText="1"/>
    </xf>
    <xf numFmtId="0" fontId="28" fillId="0" borderId="98" xfId="0" applyNumberFormat="1" applyFont="1" applyBorder="1" applyAlignment="1">
      <alignment horizontal="left" vertical="center" wrapText="1"/>
    </xf>
    <xf numFmtId="0" fontId="28" fillId="0" borderId="64" xfId="0" applyNumberFormat="1" applyFont="1" applyBorder="1" applyAlignment="1">
      <alignment horizontal="left" vertical="center" wrapText="1"/>
    </xf>
    <xf numFmtId="41" fontId="5" fillId="0" borderId="15" xfId="0" applyNumberFormat="1" applyFont="1" applyFill="1" applyBorder="1" applyAlignment="1">
      <alignment horizontal="center" vertical="center"/>
    </xf>
    <xf numFmtId="41" fontId="5" fillId="0" borderId="31" xfId="0" applyNumberFormat="1" applyFont="1" applyFill="1" applyBorder="1" applyAlignment="1">
      <alignment horizontal="center" vertical="center"/>
    </xf>
    <xf numFmtId="41" fontId="6" fillId="0" borderId="43" xfId="0" applyNumberFormat="1" applyFont="1" applyFill="1" applyBorder="1" applyAlignment="1">
      <alignment vertical="center"/>
    </xf>
    <xf numFmtId="49" fontId="6" fillId="0" borderId="24" xfId="0" applyNumberFormat="1" applyFont="1" applyFill="1" applyBorder="1" applyAlignment="1">
      <alignment horizontal="center" vertical="center" wrapText="1"/>
    </xf>
    <xf numFmtId="49" fontId="6" fillId="0" borderId="43" xfId="0" applyNumberFormat="1" applyFont="1" applyFill="1" applyBorder="1" applyAlignment="1">
      <alignment horizontal="center" vertical="center" wrapText="1"/>
    </xf>
    <xf numFmtId="0" fontId="75" fillId="0" borderId="36" xfId="0" applyNumberFormat="1" applyFont="1" applyFill="1" applyBorder="1" applyAlignment="1">
      <alignment horizontal="left" vertical="center"/>
    </xf>
    <xf numFmtId="0" fontId="75" fillId="0" borderId="100" xfId="0" applyNumberFormat="1" applyFont="1" applyFill="1" applyBorder="1" applyAlignment="1">
      <alignment horizontal="left" vertical="center"/>
    </xf>
    <xf numFmtId="0" fontId="32" fillId="0" borderId="35" xfId="0" applyNumberFormat="1" applyFont="1" applyBorder="1" applyAlignment="1">
      <alignment horizontal="left" vertical="center" wrapText="1"/>
    </xf>
    <xf numFmtId="41" fontId="6" fillId="24" borderId="10" xfId="0" applyNumberFormat="1" applyFont="1" applyFill="1" applyBorder="1" applyAlignment="1">
      <alignment horizontal="left" vertical="center" wrapText="1"/>
    </xf>
    <xf numFmtId="41" fontId="6" fillId="0" borderId="36" xfId="0" applyNumberFormat="1" applyFont="1" applyBorder="1" applyAlignment="1">
      <alignment horizontal="left" vertical="center" shrinkToFit="1"/>
    </xf>
    <xf numFmtId="49" fontId="6" fillId="0" borderId="88" xfId="0" applyNumberFormat="1" applyFont="1" applyBorder="1" applyAlignment="1">
      <alignment horizontal="center" vertical="center" shrinkToFit="1"/>
    </xf>
    <xf numFmtId="49" fontId="6" fillId="0" borderId="11" xfId="0" applyNumberFormat="1" applyFont="1" applyBorder="1" applyAlignment="1">
      <alignment horizontal="center" vertical="center" shrinkToFit="1"/>
    </xf>
    <xf numFmtId="49" fontId="6" fillId="0" borderId="86" xfId="0" applyNumberFormat="1" applyFont="1" applyBorder="1" applyAlignment="1">
      <alignment horizontal="center" vertical="center" shrinkToFit="1"/>
    </xf>
    <xf numFmtId="0" fontId="7" fillId="0" borderId="35" xfId="0" applyNumberFormat="1" applyFont="1" applyFill="1" applyBorder="1" applyAlignment="1">
      <alignment horizontal="left" vertical="center" wrapText="1"/>
    </xf>
    <xf numFmtId="41" fontId="6" fillId="29" borderId="10" xfId="0" applyNumberFormat="1" applyFont="1" applyFill="1" applyBorder="1" applyAlignment="1">
      <alignment horizontal="left" vertical="center" wrapText="1"/>
    </xf>
    <xf numFmtId="49" fontId="6" fillId="29" borderId="55" xfId="0" applyNumberFormat="1" applyFont="1" applyFill="1" applyBorder="1" applyAlignment="1">
      <alignment horizontal="center" vertical="center" shrinkToFit="1"/>
    </xf>
    <xf numFmtId="49" fontId="6" fillId="29" borderId="13" xfId="0" applyNumberFormat="1" applyFont="1" applyFill="1" applyBorder="1" applyAlignment="1">
      <alignment horizontal="center" vertical="center" shrinkToFit="1"/>
    </xf>
    <xf numFmtId="49" fontId="6" fillId="29" borderId="56" xfId="0" applyNumberFormat="1" applyFont="1" applyFill="1" applyBorder="1" applyAlignment="1">
      <alignment horizontal="center" vertical="center" shrinkToFit="1"/>
    </xf>
    <xf numFmtId="49" fontId="6" fillId="29" borderId="49" xfId="0" applyNumberFormat="1" applyFont="1" applyFill="1" applyBorder="1" applyAlignment="1">
      <alignment horizontal="center" vertical="center" shrinkToFit="1"/>
    </xf>
    <xf numFmtId="49" fontId="6" fillId="29" borderId="10" xfId="0" applyNumberFormat="1" applyFont="1" applyFill="1" applyBorder="1" applyAlignment="1">
      <alignment horizontal="center" vertical="center" shrinkToFit="1"/>
    </xf>
    <xf numFmtId="49" fontId="6" fillId="29" borderId="40" xfId="0" applyNumberFormat="1" applyFont="1" applyFill="1" applyBorder="1" applyAlignment="1">
      <alignment horizontal="center" vertical="center" shrinkToFit="1"/>
    </xf>
    <xf numFmtId="41" fontId="6" fillId="0" borderId="12" xfId="0" applyNumberFormat="1" applyFont="1" applyBorder="1" applyAlignment="1">
      <alignment horizontal="left" vertical="center" shrinkToFit="1"/>
    </xf>
    <xf numFmtId="41" fontId="6" fillId="0" borderId="13" xfId="0" applyNumberFormat="1" applyFont="1" applyBorder="1" applyAlignment="1">
      <alignment horizontal="left" vertical="center" shrinkToFit="1"/>
    </xf>
    <xf numFmtId="49" fontId="6" fillId="0" borderId="55" xfId="0" applyNumberFormat="1" applyFont="1" applyBorder="1" applyAlignment="1">
      <alignment horizontal="center" vertical="center" shrinkToFit="1"/>
    </xf>
    <xf numFmtId="49" fontId="6" fillId="0" borderId="13" xfId="0" applyNumberFormat="1" applyFont="1" applyBorder="1" applyAlignment="1">
      <alignment horizontal="center" vertical="center" shrinkToFit="1"/>
    </xf>
    <xf numFmtId="49" fontId="6" fillId="0" borderId="56" xfId="0" applyNumberFormat="1" applyFont="1" applyBorder="1" applyAlignment="1">
      <alignment horizontal="center" vertical="center" shrinkToFit="1"/>
    </xf>
    <xf numFmtId="0" fontId="7" fillId="0" borderId="35" xfId="46" applyNumberFormat="1" applyFont="1" applyFill="1" applyBorder="1" applyAlignment="1">
      <alignment horizontal="left" vertical="center" wrapText="1"/>
    </xf>
    <xf numFmtId="0" fontId="7" fillId="0" borderId="24" xfId="46" applyNumberFormat="1" applyFont="1" applyFill="1" applyBorder="1" applyAlignment="1">
      <alignment horizontal="left" vertical="center" wrapText="1"/>
    </xf>
    <xf numFmtId="0" fontId="7" fillId="0" borderId="19" xfId="46" applyNumberFormat="1" applyFont="1" applyFill="1" applyBorder="1" applyAlignment="1">
      <alignment horizontal="left" vertical="center" wrapText="1"/>
    </xf>
    <xf numFmtId="0" fontId="7" fillId="29" borderId="35" xfId="0" applyNumberFormat="1" applyFont="1" applyFill="1" applyBorder="1" applyAlignment="1">
      <alignment horizontal="left" vertical="center" wrapText="1"/>
    </xf>
    <xf numFmtId="0" fontId="7" fillId="29" borderId="24" xfId="0" applyNumberFormat="1" applyFont="1" applyFill="1" applyBorder="1" applyAlignment="1">
      <alignment horizontal="left" vertical="center" wrapText="1"/>
    </xf>
    <xf numFmtId="0" fontId="7" fillId="29" borderId="19" xfId="0" applyNumberFormat="1" applyFont="1" applyFill="1" applyBorder="1" applyAlignment="1">
      <alignment horizontal="left" vertical="center" wrapText="1"/>
    </xf>
    <xf numFmtId="0" fontId="28" fillId="0" borderId="35" xfId="0" applyNumberFormat="1" applyFont="1" applyBorder="1" applyAlignment="1">
      <alignment horizontal="left" vertical="center" wrapText="1"/>
    </xf>
    <xf numFmtId="0" fontId="28" fillId="0" borderId="19" xfId="0" applyNumberFormat="1" applyFont="1" applyBorder="1" applyAlignment="1">
      <alignment horizontal="left" vertical="center" wrapText="1"/>
    </xf>
    <xf numFmtId="0" fontId="7" fillId="0" borderId="99" xfId="0" applyNumberFormat="1" applyFont="1" applyBorder="1" applyAlignment="1">
      <alignment horizontal="left" vertical="center" wrapText="1"/>
    </xf>
    <xf numFmtId="0" fontId="7" fillId="0" borderId="98" xfId="0" applyNumberFormat="1" applyFont="1" applyBorder="1" applyAlignment="1">
      <alignment horizontal="left" vertical="center" wrapText="1"/>
    </xf>
    <xf numFmtId="178" fontId="7" fillId="0" borderId="49" xfId="42" applyNumberFormat="1" applyFont="1" applyBorder="1" applyAlignment="1">
      <alignment horizontal="center" vertical="center"/>
    </xf>
    <xf numFmtId="178" fontId="7" fillId="0" borderId="54" xfId="42" applyNumberFormat="1" applyFont="1" applyBorder="1" applyAlignment="1">
      <alignment horizontal="center" vertical="center"/>
    </xf>
    <xf numFmtId="178" fontId="7" fillId="0" borderId="10" xfId="42" applyNumberFormat="1" applyFont="1" applyBorder="1" applyAlignment="1">
      <alignment horizontal="center" vertical="center"/>
    </xf>
    <xf numFmtId="178" fontId="7" fillId="0" borderId="46" xfId="42" applyNumberFormat="1" applyFont="1" applyBorder="1" applyAlignment="1">
      <alignment horizontal="center" vertical="center"/>
    </xf>
    <xf numFmtId="178" fontId="7" fillId="0" borderId="40" xfId="42" applyNumberFormat="1" applyFont="1" applyBorder="1" applyAlignment="1">
      <alignment horizontal="center" vertical="center"/>
    </xf>
    <xf numFmtId="178" fontId="7" fillId="0" borderId="48" xfId="42" applyNumberFormat="1" applyFont="1" applyBorder="1" applyAlignment="1">
      <alignment horizontal="center" vertical="center"/>
    </xf>
    <xf numFmtId="0" fontId="7" fillId="0" borderId="18" xfId="42" applyFont="1" applyFill="1" applyBorder="1" applyAlignment="1">
      <alignment vertical="center" wrapText="1"/>
    </xf>
    <xf numFmtId="0" fontId="7" fillId="0" borderId="24" xfId="42" applyFont="1" applyFill="1" applyBorder="1" applyAlignment="1">
      <alignment vertical="center" wrapText="1"/>
    </xf>
    <xf numFmtId="0" fontId="7" fillId="0" borderId="24" xfId="42" applyFont="1" applyBorder="1" applyAlignment="1">
      <alignment vertical="center" wrapText="1"/>
    </xf>
    <xf numFmtId="0" fontId="7" fillId="0" borderId="19" xfId="42" applyFont="1" applyBorder="1" applyAlignment="1">
      <alignment vertical="center" wrapText="1"/>
    </xf>
    <xf numFmtId="180" fontId="7" fillId="0" borderId="18" xfId="42" applyNumberFormat="1" applyFont="1" applyFill="1" applyBorder="1" applyAlignment="1">
      <alignment horizontal="center" vertical="center"/>
    </xf>
    <xf numFmtId="180" fontId="7" fillId="0" borderId="43" xfId="42" applyNumberFormat="1" applyFont="1" applyFill="1" applyBorder="1" applyAlignment="1">
      <alignment horizontal="center" vertical="center"/>
    </xf>
    <xf numFmtId="0" fontId="7" fillId="0" borderId="18" xfId="42" applyFont="1" applyFill="1" applyBorder="1" applyAlignment="1">
      <alignment vertical="center"/>
    </xf>
    <xf numFmtId="0" fontId="7" fillId="0" borderId="24" xfId="42" applyFont="1" applyFill="1" applyBorder="1" applyAlignment="1">
      <alignment vertical="center"/>
    </xf>
    <xf numFmtId="0" fontId="5" fillId="0" borderId="24" xfId="42" applyFont="1" applyBorder="1" applyAlignment="1">
      <alignment vertical="center"/>
    </xf>
    <xf numFmtId="0" fontId="5" fillId="0" borderId="19" xfId="42" applyFont="1" applyBorder="1" applyAlignment="1">
      <alignment vertical="center"/>
    </xf>
    <xf numFmtId="0" fontId="7" fillId="0" borderId="15" xfId="42" applyFont="1" applyBorder="1" applyAlignment="1">
      <alignment vertical="top" wrapText="1"/>
    </xf>
    <xf numFmtId="0" fontId="7" fillId="0" borderId="17" xfId="42" applyFont="1" applyBorder="1" applyAlignment="1"/>
    <xf numFmtId="0" fontId="5" fillId="0" borderId="17" xfId="42" applyFont="1" applyBorder="1" applyAlignment="1"/>
    <xf numFmtId="0" fontId="7" fillId="0" borderId="14" xfId="42" applyFont="1" applyBorder="1" applyAlignment="1">
      <alignment vertical="top" wrapText="1"/>
    </xf>
    <xf numFmtId="0" fontId="7" fillId="0" borderId="0" xfId="42" applyFont="1" applyBorder="1" applyAlignment="1"/>
    <xf numFmtId="0" fontId="5" fillId="0" borderId="0" xfId="42" applyFont="1" applyBorder="1" applyAlignment="1"/>
    <xf numFmtId="0" fontId="7" fillId="0" borderId="16" xfId="42" applyFont="1" applyBorder="1" applyAlignment="1"/>
    <xf numFmtId="0" fontId="7" fillId="0" borderId="20" xfId="42" applyFont="1" applyBorder="1" applyAlignment="1"/>
    <xf numFmtId="0" fontId="5" fillId="0" borderId="20" xfId="42" applyFont="1" applyBorder="1" applyAlignment="1"/>
    <xf numFmtId="179" fontId="8" fillId="0" borderId="21" xfId="42" applyNumberFormat="1" applyFont="1" applyBorder="1" applyAlignment="1">
      <alignment horizontal="right" vertical="center" wrapText="1"/>
    </xf>
    <xf numFmtId="179" fontId="8" fillId="0" borderId="22" xfId="42" applyNumberFormat="1" applyFont="1" applyBorder="1" applyAlignment="1">
      <alignment horizontal="right" vertical="center" wrapText="1"/>
    </xf>
    <xf numFmtId="0" fontId="7" fillId="0" borderId="19" xfId="42" applyFont="1" applyFill="1" applyBorder="1" applyAlignment="1">
      <alignment vertical="center" wrapText="1"/>
    </xf>
    <xf numFmtId="0" fontId="7" fillId="0" borderId="14" xfId="42" applyFont="1" applyBorder="1" applyAlignment="1"/>
    <xf numFmtId="0" fontId="7" fillId="0" borderId="10" xfId="42" applyNumberFormat="1" applyFont="1" applyBorder="1" applyAlignment="1"/>
    <xf numFmtId="179" fontId="8" fillId="0" borderId="18" xfId="42" applyNumberFormat="1" applyFont="1" applyBorder="1" applyAlignment="1">
      <alignment horizontal="right" vertical="center" wrapText="1"/>
    </xf>
    <xf numFmtId="179" fontId="8" fillId="0" borderId="24" xfId="42" applyNumberFormat="1" applyFont="1" applyBorder="1" applyAlignment="1">
      <alignment horizontal="right" vertical="center" wrapText="1"/>
    </xf>
    <xf numFmtId="179" fontId="8" fillId="0" borderId="19" xfId="42" applyNumberFormat="1" applyFont="1" applyBorder="1" applyAlignment="1">
      <alignment horizontal="right" vertical="center" wrapText="1"/>
    </xf>
    <xf numFmtId="0" fontId="7" fillId="0" borderId="10" xfId="42" applyFont="1" applyFill="1" applyBorder="1" applyAlignment="1">
      <alignment vertical="center" wrapText="1"/>
    </xf>
    <xf numFmtId="180" fontId="7" fillId="0" borderId="18" xfId="42" quotePrefix="1" applyNumberFormat="1" applyFont="1" applyFill="1" applyBorder="1" applyAlignment="1">
      <alignment horizontal="center" vertical="center" wrapText="1"/>
    </xf>
    <xf numFmtId="180" fontId="7" fillId="0" borderId="19" xfId="42" quotePrefix="1" applyNumberFormat="1" applyFont="1" applyFill="1" applyBorder="1" applyAlignment="1">
      <alignment horizontal="center" vertical="center" wrapText="1"/>
    </xf>
    <xf numFmtId="0" fontId="7" fillId="24" borderId="15" xfId="45" applyFont="1" applyFill="1" applyBorder="1" applyAlignment="1">
      <alignment horizontal="center" vertical="center"/>
    </xf>
    <xf numFmtId="0" fontId="7" fillId="24" borderId="17" xfId="45" applyFont="1" applyFill="1" applyBorder="1" applyAlignment="1">
      <alignment horizontal="center" vertical="center"/>
    </xf>
    <xf numFmtId="0" fontId="7" fillId="24" borderId="21" xfId="45" applyFont="1" applyFill="1" applyBorder="1" applyAlignment="1">
      <alignment horizontal="center" vertical="center"/>
    </xf>
    <xf numFmtId="0" fontId="7" fillId="0" borderId="18" xfId="0" applyFont="1" applyFill="1" applyBorder="1" applyAlignment="1">
      <alignment horizontal="right" vertical="center" wrapText="1"/>
    </xf>
    <xf numFmtId="0" fontId="7" fillId="0" borderId="24" xfId="0" applyFont="1" applyFill="1" applyBorder="1" applyAlignment="1">
      <alignment horizontal="right" vertical="center" wrapText="1"/>
    </xf>
    <xf numFmtId="0" fontId="7" fillId="0" borderId="18" xfId="0" applyFont="1" applyFill="1" applyBorder="1" applyAlignment="1">
      <alignment horizontal="center" vertical="center" wrapText="1"/>
    </xf>
    <xf numFmtId="0" fontId="7" fillId="0" borderId="43" xfId="0" applyFont="1" applyFill="1" applyBorder="1" applyAlignment="1">
      <alignment horizontal="center" vertical="center" wrapText="1"/>
    </xf>
    <xf numFmtId="0" fontId="7" fillId="0" borderId="15" xfId="42" applyNumberFormat="1" applyFont="1" applyBorder="1" applyAlignment="1">
      <alignment vertical="top"/>
    </xf>
    <xf numFmtId="0" fontId="7" fillId="0" borderId="14" xfId="42" applyNumberFormat="1" applyFont="1" applyBorder="1" applyAlignment="1">
      <alignment vertical="top"/>
    </xf>
    <xf numFmtId="0" fontId="7" fillId="0" borderId="17" xfId="42" applyFont="1" applyBorder="1" applyAlignment="1">
      <alignment vertical="top" wrapText="1"/>
    </xf>
    <xf numFmtId="0" fontId="7" fillId="0" borderId="0" xfId="42" applyFont="1" applyBorder="1" applyAlignment="1">
      <alignment vertical="top"/>
    </xf>
    <xf numFmtId="179" fontId="8" fillId="0" borderId="21" xfId="42" applyNumberFormat="1" applyFont="1" applyBorder="1" applyAlignment="1">
      <alignment horizontal="right" vertical="top" wrapText="1"/>
    </xf>
    <xf numFmtId="179" fontId="8" fillId="0" borderId="22" xfId="42" applyNumberFormat="1" applyFont="1" applyBorder="1" applyAlignment="1">
      <alignment horizontal="right" vertical="top"/>
    </xf>
    <xf numFmtId="179" fontId="8" fillId="0" borderId="22" xfId="42" applyNumberFormat="1" applyFont="1" applyBorder="1" applyAlignment="1">
      <alignment horizontal="right" vertical="center"/>
    </xf>
    <xf numFmtId="0" fontId="7" fillId="0" borderId="18" xfId="0" applyFont="1" applyFill="1" applyBorder="1" applyAlignment="1">
      <alignment vertical="center"/>
    </xf>
    <xf numFmtId="0" fontId="7" fillId="0" borderId="24" xfId="0" applyFont="1" applyFill="1" applyBorder="1" applyAlignment="1">
      <alignment vertical="center"/>
    </xf>
    <xf numFmtId="0" fontId="5" fillId="0" borderId="24" xfId="0" applyFont="1" applyBorder="1" applyAlignment="1">
      <alignment vertical="center"/>
    </xf>
    <xf numFmtId="0" fontId="5" fillId="0" borderId="19" xfId="0" applyFont="1" applyBorder="1" applyAlignment="1">
      <alignment vertical="center"/>
    </xf>
    <xf numFmtId="0" fontId="7" fillId="0" borderId="15" xfId="0" applyFont="1" applyBorder="1" applyAlignment="1">
      <alignment vertical="top" wrapText="1"/>
    </xf>
    <xf numFmtId="0" fontId="7" fillId="0" borderId="17" xfId="0" applyFont="1" applyBorder="1" applyAlignment="1"/>
    <xf numFmtId="0" fontId="5" fillId="0" borderId="17" xfId="0" applyFont="1" applyBorder="1" applyAlignment="1"/>
    <xf numFmtId="0" fontId="7" fillId="0" borderId="14" xfId="0" applyFont="1" applyBorder="1" applyAlignment="1"/>
    <xf numFmtId="0" fontId="7" fillId="0" borderId="0" xfId="0" applyFont="1" applyBorder="1" applyAlignment="1"/>
    <xf numFmtId="0" fontId="5" fillId="0" borderId="0" xfId="0" applyFont="1" applyBorder="1" applyAlignment="1"/>
    <xf numFmtId="0" fontId="7" fillId="0" borderId="16" xfId="0" applyFont="1" applyBorder="1" applyAlignment="1"/>
    <xf numFmtId="0" fontId="7" fillId="0" borderId="20" xfId="0" applyFont="1" applyBorder="1" applyAlignment="1"/>
    <xf numFmtId="0" fontId="5" fillId="0" borderId="20" xfId="0" applyFont="1" applyBorder="1" applyAlignment="1"/>
    <xf numFmtId="0" fontId="7" fillId="0" borderId="17" xfId="42" applyFont="1" applyBorder="1" applyAlignment="1">
      <alignment vertical="top"/>
    </xf>
    <xf numFmtId="0" fontId="7" fillId="0" borderId="0" xfId="42" applyFont="1" applyAlignment="1">
      <alignment vertical="top"/>
    </xf>
    <xf numFmtId="0" fontId="7" fillId="0" borderId="18" xfId="42" applyFont="1" applyBorder="1" applyAlignment="1">
      <alignment vertical="top" wrapText="1"/>
    </xf>
    <xf numFmtId="0" fontId="7" fillId="0" borderId="24" xfId="42" applyFont="1" applyBorder="1" applyAlignment="1"/>
    <xf numFmtId="178" fontId="7" fillId="0" borderId="81" xfId="42" applyNumberFormat="1" applyFont="1" applyBorder="1" applyAlignment="1">
      <alignment horizontal="center" vertical="center"/>
    </xf>
    <xf numFmtId="178" fontId="7" fillId="0" borderId="82" xfId="42" applyNumberFormat="1" applyFont="1" applyBorder="1" applyAlignment="1">
      <alignment horizontal="center" vertical="center"/>
    </xf>
    <xf numFmtId="179" fontId="8" fillId="0" borderId="17" xfId="42" applyNumberFormat="1" applyFont="1" applyBorder="1" applyAlignment="1">
      <alignment horizontal="right" vertical="center" wrapText="1"/>
    </xf>
    <xf numFmtId="179" fontId="8" fillId="0" borderId="0" xfId="42" applyNumberFormat="1" applyFont="1" applyBorder="1" applyAlignment="1">
      <alignment horizontal="right" vertical="center" wrapText="1"/>
    </xf>
    <xf numFmtId="0" fontId="7" fillId="0" borderId="15" xfId="42" applyFont="1" applyFill="1" applyBorder="1" applyAlignment="1">
      <alignment vertical="center" wrapText="1"/>
    </xf>
    <xf numFmtId="0" fontId="7" fillId="0" borderId="17" xfId="42" applyFont="1" applyFill="1" applyBorder="1" applyAlignment="1">
      <alignment vertical="center" wrapText="1"/>
    </xf>
    <xf numFmtId="0" fontId="7" fillId="0" borderId="21" xfId="42" applyFont="1" applyFill="1" applyBorder="1" applyAlignment="1">
      <alignment vertical="center" wrapText="1"/>
    </xf>
    <xf numFmtId="178" fontId="7" fillId="0" borderId="83" xfId="42" applyNumberFormat="1" applyFont="1" applyBorder="1" applyAlignment="1">
      <alignment horizontal="center" vertical="center"/>
    </xf>
    <xf numFmtId="178" fontId="7" fillId="0" borderId="73" xfId="42" applyNumberFormat="1" applyFont="1" applyBorder="1" applyAlignment="1">
      <alignment horizontal="center" vertical="center"/>
    </xf>
    <xf numFmtId="178" fontId="7" fillId="0" borderId="38" xfId="42" applyNumberFormat="1" applyFont="1" applyBorder="1" applyAlignment="1">
      <alignment horizontal="center" vertical="center"/>
    </xf>
    <xf numFmtId="178" fontId="7" fillId="0" borderId="35" xfId="42" applyNumberFormat="1" applyFont="1" applyBorder="1" applyAlignment="1">
      <alignment horizontal="center" vertical="center"/>
    </xf>
    <xf numFmtId="0" fontId="7" fillId="0" borderId="16" xfId="42" applyFont="1" applyFill="1" applyBorder="1" applyAlignment="1">
      <alignment vertical="center"/>
    </xf>
    <xf numFmtId="0" fontId="7" fillId="0" borderId="20" xfId="42" applyFont="1" applyFill="1" applyBorder="1" applyAlignment="1">
      <alignment vertical="center"/>
    </xf>
    <xf numFmtId="0" fontId="7" fillId="0" borderId="23" xfId="42" applyFont="1" applyFill="1" applyBorder="1" applyAlignment="1">
      <alignment vertical="center"/>
    </xf>
    <xf numFmtId="0" fontId="7" fillId="0" borderId="14" xfId="42" applyFont="1" applyFill="1" applyBorder="1" applyAlignment="1">
      <alignment vertical="center" wrapText="1"/>
    </xf>
    <xf numFmtId="0" fontId="5" fillId="0" borderId="0" xfId="42" applyFont="1" applyBorder="1" applyAlignment="1">
      <alignment vertical="center"/>
    </xf>
    <xf numFmtId="0" fontId="5" fillId="0" borderId="22" xfId="42" applyFont="1" applyBorder="1" applyAlignment="1">
      <alignment vertical="center"/>
    </xf>
    <xf numFmtId="0" fontId="7" fillId="0" borderId="16" xfId="42" applyFont="1" applyFill="1" applyBorder="1" applyAlignment="1">
      <alignment vertical="center" wrapText="1"/>
    </xf>
    <xf numFmtId="0" fontId="5" fillId="0" borderId="20" xfId="42" applyFont="1" applyBorder="1" applyAlignment="1">
      <alignment vertical="center"/>
    </xf>
    <xf numFmtId="0" fontId="5" fillId="0" borderId="23" xfId="42" applyFont="1" applyBorder="1" applyAlignment="1">
      <alignment vertical="center"/>
    </xf>
    <xf numFmtId="180" fontId="7" fillId="0" borderId="18" xfId="0" applyNumberFormat="1" applyFont="1" applyFill="1" applyBorder="1" applyAlignment="1">
      <alignment horizontal="center" vertical="center"/>
    </xf>
    <xf numFmtId="180" fontId="7" fillId="0" borderId="43" xfId="0" applyNumberFormat="1" applyFont="1" applyFill="1" applyBorder="1" applyAlignment="1">
      <alignment horizontal="center" vertical="center"/>
    </xf>
    <xf numFmtId="179" fontId="8" fillId="0" borderId="17" xfId="0" applyNumberFormat="1" applyFont="1" applyBorder="1" applyAlignment="1">
      <alignment horizontal="right" vertical="center" wrapText="1"/>
    </xf>
    <xf numFmtId="179" fontId="8" fillId="0" borderId="0" xfId="0" applyNumberFormat="1" applyFont="1" applyBorder="1" applyAlignment="1">
      <alignment horizontal="right" vertical="center"/>
    </xf>
    <xf numFmtId="179" fontId="8" fillId="0" borderId="20" xfId="0" applyNumberFormat="1" applyFont="1" applyBorder="1" applyAlignment="1">
      <alignment horizontal="right" vertical="center"/>
    </xf>
    <xf numFmtId="0" fontId="6" fillId="0" borderId="0" xfId="0" applyFont="1" applyBorder="1" applyAlignment="1">
      <alignment horizontal="left" vertical="center" wrapText="1"/>
    </xf>
    <xf numFmtId="0" fontId="7" fillId="0" borderId="0" xfId="0" applyFont="1" applyBorder="1" applyAlignment="1">
      <alignment horizontal="left" vertical="center" wrapText="1"/>
    </xf>
    <xf numFmtId="0" fontId="7" fillId="0" borderId="10" xfId="42" applyFont="1" applyBorder="1" applyAlignment="1">
      <alignment horizontal="center"/>
    </xf>
    <xf numFmtId="58" fontId="7" fillId="0" borderId="10" xfId="42" applyNumberFormat="1" applyFont="1" applyBorder="1" applyAlignment="1">
      <alignment horizontal="center" vertical="center"/>
    </xf>
    <xf numFmtId="178" fontId="7" fillId="0" borderId="47" xfId="42" applyNumberFormat="1" applyFont="1" applyBorder="1" applyAlignment="1">
      <alignment horizontal="center" vertical="center"/>
    </xf>
    <xf numFmtId="0" fontId="7" fillId="0" borderId="15" xfId="42" quotePrefix="1" applyNumberFormat="1" applyFont="1" applyBorder="1" applyAlignment="1">
      <alignment vertical="top"/>
    </xf>
    <xf numFmtId="0" fontId="5" fillId="0" borderId="24" xfId="42" applyFont="1" applyBorder="1" applyAlignment="1">
      <alignment vertical="center" wrapText="1"/>
    </xf>
    <xf numFmtId="0" fontId="5" fillId="0" borderId="19" xfId="42" applyFont="1" applyBorder="1" applyAlignment="1">
      <alignment vertical="center" wrapText="1"/>
    </xf>
    <xf numFmtId="0" fontId="7" fillId="0" borderId="14" xfId="42" applyNumberFormat="1" applyFont="1" applyBorder="1" applyAlignment="1"/>
    <xf numFmtId="0" fontId="7" fillId="0" borderId="16" xfId="42" applyNumberFormat="1" applyFont="1" applyBorder="1" applyAlignment="1"/>
    <xf numFmtId="0" fontId="8" fillId="0" borderId="22" xfId="42" applyFont="1" applyBorder="1" applyAlignment="1"/>
    <xf numFmtId="0" fontId="8" fillId="0" borderId="23" xfId="42" applyFont="1" applyBorder="1" applyAlignment="1"/>
    <xf numFmtId="0" fontId="5" fillId="0" borderId="0" xfId="0" applyFont="1" applyAlignment="1">
      <alignment vertical="center"/>
    </xf>
    <xf numFmtId="0" fontId="5" fillId="0" borderId="0" xfId="0" applyFont="1">
      <alignment vertical="center"/>
    </xf>
  </cellXfs>
  <cellStyles count="53">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桁区切り" xfId="33" builtinId="6"/>
    <cellStyle name="桁区切り 2" xfId="49"/>
    <cellStyle name="見出し 1" xfId="34" builtinId="16" customBuiltin="1"/>
    <cellStyle name="見出し 2" xfId="35" builtinId="17" customBuiltin="1"/>
    <cellStyle name="見出し 3" xfId="36" builtinId="18" customBuiltin="1"/>
    <cellStyle name="見出し 4" xfId="37" builtinId="19" customBuiltin="1"/>
    <cellStyle name="集計" xfId="38" builtinId="25" customBuiltin="1"/>
    <cellStyle name="出力" xfId="39" builtinId="21" customBuiltin="1"/>
    <cellStyle name="説明文" xfId="40" builtinId="53" customBuiltin="1"/>
    <cellStyle name="入力" xfId="41" builtinId="20" customBuiltin="1"/>
    <cellStyle name="標準" xfId="0" builtinId="0"/>
    <cellStyle name="標準 2" xfId="46"/>
    <cellStyle name="標準 3" xfId="47"/>
    <cellStyle name="標準 4" xfId="50"/>
    <cellStyle name="標準_000_別表１評価項目及び評価基準" xfId="42"/>
    <cellStyle name="標準_000_別表１評価項目及び評価基準 2" xfId="51"/>
    <cellStyle name="標準_011_別表１評価項目及び評価基準(12.06.15公告より適用）" xfId="45"/>
    <cellStyle name="標準_025_別表１評価項目及び評価基準(12.06.15公告より適用）" xfId="52"/>
    <cellStyle name="標準_様式６－１及び６－２" xfId="43"/>
    <cellStyle name="標準_様式６－１及び６－２ 2" xfId="48"/>
    <cellStyle name="良い" xfId="44" builtinId="26" customBuiltin="1"/>
  </cellStyles>
  <dxfs count="0"/>
  <tableStyles count="0" defaultTableStyle="TableStyleMedium9" defaultPivotStyle="PivotStyleLight16"/>
  <colors>
    <mruColors>
      <color rgb="FF3366FF"/>
      <color rgb="FFFF3399"/>
      <color rgb="FFFFFF99"/>
      <color rgb="FFFFFF00"/>
      <color rgb="FFFFCC99"/>
      <color rgb="FFFFCC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drawings/_rels/drawing4.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xdr:from>
      <xdr:col>0</xdr:col>
      <xdr:colOff>0</xdr:colOff>
      <xdr:row>46</xdr:row>
      <xdr:rowOff>0</xdr:rowOff>
    </xdr:from>
    <xdr:to>
      <xdr:col>0</xdr:col>
      <xdr:colOff>0</xdr:colOff>
      <xdr:row>46</xdr:row>
      <xdr:rowOff>0</xdr:rowOff>
    </xdr:to>
    <xdr:sp macro="" textlink="">
      <xdr:nvSpPr>
        <xdr:cNvPr id="2" name="Text Box 121"/>
        <xdr:cNvSpPr txBox="1">
          <a:spLocks noChangeArrowheads="1"/>
        </xdr:cNvSpPr>
      </xdr:nvSpPr>
      <xdr:spPr bwMode="auto">
        <a:xfrm>
          <a:off x="0" y="9439275"/>
          <a:ext cx="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Ｐ明朝"/>
              <a:ea typeface="ＭＳ Ｐ明朝"/>
            </a:rPr>
            <a:t>・注１：評価の対象とする工事は、当該工事種別で平成</a:t>
          </a:r>
          <a:r>
            <a:rPr lang="en-US" altLang="ja-JP" sz="800" b="0" i="0" u="none" strike="noStrike" baseline="0">
              <a:solidFill>
                <a:srgbClr val="000000"/>
              </a:solidFill>
              <a:latin typeface="ＭＳ Ｐ明朝"/>
              <a:ea typeface="ＭＳ Ｐ明朝"/>
            </a:rPr>
            <a:t>19</a:t>
          </a:r>
          <a:r>
            <a:rPr lang="ja-JP" altLang="en-US" sz="800" b="0" i="0" u="none" strike="noStrike" baseline="0">
              <a:solidFill>
                <a:srgbClr val="000000"/>
              </a:solidFill>
              <a:latin typeface="ＭＳ Ｐ明朝"/>
              <a:ea typeface="ＭＳ Ｐ明朝"/>
            </a:rPr>
            <a:t>年</a:t>
          </a:r>
          <a:r>
            <a:rPr lang="en-US" altLang="ja-JP" sz="800" b="0" i="0" u="none" strike="noStrike" baseline="0">
              <a:solidFill>
                <a:srgbClr val="000000"/>
              </a:solidFill>
              <a:latin typeface="ＭＳ Ｐ明朝"/>
              <a:ea typeface="ＭＳ Ｐ明朝"/>
            </a:rPr>
            <a:t>2</a:t>
          </a:r>
          <a:r>
            <a:rPr lang="ja-JP" altLang="en-US" sz="800" b="0" i="0" u="none" strike="noStrike" baseline="0">
              <a:solidFill>
                <a:srgbClr val="000000"/>
              </a:solidFill>
              <a:latin typeface="ＭＳ Ｐ明朝"/>
              <a:ea typeface="ＭＳ Ｐ明朝"/>
            </a:rPr>
            <a:t>月</a:t>
          </a:r>
          <a:r>
            <a:rPr lang="en-US" altLang="ja-JP" sz="800" b="0" i="0" u="none" strike="noStrike" baseline="0">
              <a:solidFill>
                <a:srgbClr val="000000"/>
              </a:solidFill>
              <a:latin typeface="ＭＳ Ｐ明朝"/>
              <a:ea typeface="ＭＳ Ｐ明朝"/>
            </a:rPr>
            <a:t>1</a:t>
          </a:r>
          <a:r>
            <a:rPr lang="ja-JP" altLang="en-US" sz="800" b="0" i="0" u="none" strike="noStrike" baseline="0">
              <a:solidFill>
                <a:srgbClr val="000000"/>
              </a:solidFill>
              <a:latin typeface="ＭＳ Ｐ明朝"/>
              <a:ea typeface="ＭＳ Ｐ明朝"/>
            </a:rPr>
            <a:t>日から平成</a:t>
          </a:r>
          <a:r>
            <a:rPr lang="en-US" altLang="ja-JP" sz="800" b="0" i="0" u="none" strike="noStrike" baseline="0">
              <a:solidFill>
                <a:srgbClr val="000000"/>
              </a:solidFill>
              <a:latin typeface="ＭＳ Ｐ明朝"/>
              <a:ea typeface="ＭＳ Ｐ明朝"/>
            </a:rPr>
            <a:t>22</a:t>
          </a:r>
          <a:r>
            <a:rPr lang="ja-JP" altLang="en-US" sz="800" b="0" i="0" u="none" strike="noStrike" baseline="0">
              <a:solidFill>
                <a:srgbClr val="000000"/>
              </a:solidFill>
              <a:latin typeface="ＭＳ Ｐ明朝"/>
              <a:ea typeface="ＭＳ Ｐ明朝"/>
            </a:rPr>
            <a:t>年</a:t>
          </a:r>
          <a:r>
            <a:rPr lang="en-US" altLang="ja-JP" sz="800" b="0" i="0" u="none" strike="noStrike" baseline="0">
              <a:solidFill>
                <a:srgbClr val="000000"/>
              </a:solidFill>
              <a:latin typeface="ＭＳ Ｐ明朝"/>
              <a:ea typeface="ＭＳ Ｐ明朝"/>
            </a:rPr>
            <a:t>1</a:t>
          </a:r>
          <a:r>
            <a:rPr lang="ja-JP" altLang="en-US" sz="800" b="0" i="0" u="none" strike="noStrike" baseline="0">
              <a:solidFill>
                <a:srgbClr val="000000"/>
              </a:solidFill>
              <a:latin typeface="ＭＳ Ｐ明朝"/>
              <a:ea typeface="ＭＳ Ｐ明朝"/>
            </a:rPr>
            <a:t>月</a:t>
          </a:r>
          <a:r>
            <a:rPr lang="en-US" altLang="ja-JP" sz="800" b="0" i="0" u="none" strike="noStrike" baseline="0">
              <a:solidFill>
                <a:srgbClr val="000000"/>
              </a:solidFill>
              <a:latin typeface="ＭＳ Ｐ明朝"/>
              <a:ea typeface="ＭＳ Ｐ明朝"/>
            </a:rPr>
            <a:t>31</a:t>
          </a:r>
          <a:r>
            <a:rPr lang="ja-JP" altLang="en-US" sz="800" b="0" i="0" u="none" strike="noStrike" baseline="0">
              <a:solidFill>
                <a:srgbClr val="000000"/>
              </a:solidFill>
              <a:latin typeface="ＭＳ Ｐ明朝"/>
              <a:ea typeface="ＭＳ Ｐ明朝"/>
            </a:rPr>
            <a:t>日の間に完成し、工事成績評定を受けた福岡県発注工事（業者の等級別格付を行う際の主観的事項の評定に用いた全ての工事を対象とする。）とし、成績評定点と最終契約金額の積の合計を最終契約金額の合計で除した値（加重平均値、小数点以下切り捨て）により評価する。特定建設工事共同企業体の工事成績評定は各構成員が同じ成績評定を受けたものとし、最終契約金額は各構成員毎の出資比率を掛けた金額とする。ただし、前記県発注工事において対象工事がない場合は、平成</a:t>
          </a:r>
          <a:r>
            <a:rPr lang="en-US" altLang="ja-JP" sz="800" b="0" i="0" u="none" strike="noStrike" baseline="0">
              <a:solidFill>
                <a:srgbClr val="000000"/>
              </a:solidFill>
              <a:latin typeface="ＭＳ Ｐ明朝"/>
              <a:ea typeface="ＭＳ Ｐ明朝"/>
            </a:rPr>
            <a:t>18</a:t>
          </a:r>
          <a:r>
            <a:rPr lang="ja-JP" altLang="en-US" sz="800" b="0" i="0" u="none" strike="noStrike" baseline="0">
              <a:solidFill>
                <a:srgbClr val="000000"/>
              </a:solidFill>
              <a:latin typeface="ＭＳ Ｐ明朝"/>
              <a:ea typeface="ＭＳ Ｐ明朝"/>
            </a:rPr>
            <a:t>年</a:t>
          </a:r>
          <a:r>
            <a:rPr lang="en-US" altLang="ja-JP" sz="800" b="0" i="0" u="none" strike="noStrike" baseline="0">
              <a:solidFill>
                <a:srgbClr val="000000"/>
              </a:solidFill>
              <a:latin typeface="ＭＳ Ｐ明朝"/>
              <a:ea typeface="ＭＳ Ｐ明朝"/>
            </a:rPr>
            <a:t>4</a:t>
          </a:r>
          <a:r>
            <a:rPr lang="ja-JP" altLang="en-US" sz="800" b="0" i="0" u="none" strike="noStrike" baseline="0">
              <a:solidFill>
                <a:srgbClr val="000000"/>
              </a:solidFill>
              <a:latin typeface="ＭＳ Ｐ明朝"/>
              <a:ea typeface="ＭＳ Ｐ明朝"/>
            </a:rPr>
            <a:t>月</a:t>
          </a:r>
          <a:r>
            <a:rPr lang="en-US" altLang="ja-JP" sz="800" b="0" i="0" u="none" strike="noStrike" baseline="0">
              <a:solidFill>
                <a:srgbClr val="000000"/>
              </a:solidFill>
              <a:latin typeface="ＭＳ Ｐ明朝"/>
              <a:ea typeface="ＭＳ Ｐ明朝"/>
            </a:rPr>
            <a:t>1</a:t>
          </a:r>
          <a:r>
            <a:rPr lang="ja-JP" altLang="en-US" sz="800" b="0" i="0" u="none" strike="noStrike" baseline="0">
              <a:solidFill>
                <a:srgbClr val="000000"/>
              </a:solidFill>
              <a:latin typeface="ＭＳ Ｐ明朝"/>
              <a:ea typeface="ＭＳ Ｐ明朝"/>
            </a:rPr>
            <a:t>日から平成</a:t>
          </a:r>
          <a:r>
            <a:rPr lang="en-US" altLang="ja-JP" sz="800" b="0" i="0" u="none" strike="noStrike" baseline="0">
              <a:solidFill>
                <a:srgbClr val="000000"/>
              </a:solidFill>
              <a:latin typeface="ＭＳ Ｐ明朝"/>
              <a:ea typeface="ＭＳ Ｐ明朝"/>
            </a:rPr>
            <a:t>21</a:t>
          </a:r>
          <a:r>
            <a:rPr lang="ja-JP" altLang="en-US" sz="800" b="0" i="0" u="none" strike="noStrike" baseline="0">
              <a:solidFill>
                <a:srgbClr val="000000"/>
              </a:solidFill>
              <a:latin typeface="ＭＳ Ｐ明朝"/>
              <a:ea typeface="ＭＳ Ｐ明朝"/>
            </a:rPr>
            <a:t>年</a:t>
          </a:r>
          <a:r>
            <a:rPr lang="en-US" altLang="ja-JP" sz="800" b="0" i="0" u="none" strike="noStrike" baseline="0">
              <a:solidFill>
                <a:srgbClr val="000000"/>
              </a:solidFill>
              <a:latin typeface="ＭＳ Ｐ明朝"/>
              <a:ea typeface="ＭＳ Ｐ明朝"/>
            </a:rPr>
            <a:t>3</a:t>
          </a:r>
          <a:r>
            <a:rPr lang="ja-JP" altLang="en-US" sz="800" b="0" i="0" u="none" strike="noStrike" baseline="0">
              <a:solidFill>
                <a:srgbClr val="000000"/>
              </a:solidFill>
              <a:latin typeface="ＭＳ Ｐ明朝"/>
              <a:ea typeface="ＭＳ Ｐ明朝"/>
            </a:rPr>
            <a:t>月</a:t>
          </a:r>
          <a:r>
            <a:rPr lang="en-US" altLang="ja-JP" sz="800" b="0" i="0" u="none" strike="noStrike" baseline="0">
              <a:solidFill>
                <a:srgbClr val="000000"/>
              </a:solidFill>
              <a:latin typeface="ＭＳ Ｐ明朝"/>
              <a:ea typeface="ＭＳ Ｐ明朝"/>
            </a:rPr>
            <a:t>31</a:t>
          </a:r>
          <a:r>
            <a:rPr lang="ja-JP" altLang="en-US" sz="800" b="0" i="0" u="none" strike="noStrike" baseline="0">
              <a:solidFill>
                <a:srgbClr val="000000"/>
              </a:solidFill>
              <a:latin typeface="ＭＳ Ｐ明朝"/>
              <a:ea typeface="ＭＳ Ｐ明朝"/>
            </a:rPr>
            <a:t>日の間に完成した国土交通省九州地方整備局発注の工事（全工事種別）を対象とする。</a:t>
          </a:r>
        </a:p>
        <a:p>
          <a:pPr algn="l" rtl="0">
            <a:defRPr sz="1000"/>
          </a:pPr>
          <a:endParaRPr lang="ja-JP" altLang="en-US" sz="800" b="0" i="0" u="none" strike="noStrike" baseline="0">
            <a:solidFill>
              <a:srgbClr val="000000"/>
            </a:solidFill>
            <a:latin typeface="ＭＳ Ｐ明朝"/>
            <a:ea typeface="ＭＳ Ｐ明朝"/>
          </a:endParaRPr>
        </a:p>
        <a:p>
          <a:pPr algn="l" rtl="0">
            <a:defRPr sz="1000"/>
          </a:pPr>
          <a:r>
            <a:rPr lang="ja-JP" altLang="en-US" sz="800" b="0" i="0" u="none" strike="noStrike" baseline="0">
              <a:solidFill>
                <a:srgbClr val="000000"/>
              </a:solidFill>
              <a:latin typeface="ＭＳ Ｐ明朝"/>
              <a:ea typeface="ＭＳ Ｐ明朝"/>
            </a:rPr>
            <a:t>・注２：評価の対象とする工事は、県土整備事務所、ダム建設事務所、苅田港務所、流域下水道事務所発注の工事で総合評価落札方式によって入札を行った工事とする。当該年度受注実績とは、平成２２年４月１日から当該工事開札日の１週間前までに落札した工事の落札額（税抜き）の合計とする。過去３年間の平均受注実績とは、平成１９年４月１日から平成２２年３月３１日の間に落札した工事の落札額（税抜き）の合計を３で除した金額（小数点以下は四捨五入）とする。ただし、過去３年間の平均受注実績が</a:t>
          </a:r>
          <a:r>
            <a:rPr lang="ja-JP" altLang="en-US" sz="800" b="0" i="0" u="none" strike="noStrike" baseline="0">
              <a:solidFill>
                <a:srgbClr val="0000FF"/>
              </a:solidFill>
              <a:latin typeface="ＭＳ Ｐ明朝"/>
              <a:ea typeface="ＭＳ Ｐ明朝"/>
            </a:rPr>
            <a:t>８千万</a:t>
          </a:r>
          <a:r>
            <a:rPr lang="ja-JP" altLang="en-US" sz="800" b="0" i="0" u="none" strike="noStrike" baseline="0">
              <a:solidFill>
                <a:srgbClr val="000000"/>
              </a:solidFill>
              <a:latin typeface="ＭＳ Ｐ明朝"/>
              <a:ea typeface="ＭＳ Ｐ明朝"/>
            </a:rPr>
            <a:t>円に満たない場合は</a:t>
          </a:r>
          <a:r>
            <a:rPr lang="ja-JP" altLang="en-US" sz="800" b="0" i="0" u="none" strike="noStrike" baseline="0">
              <a:solidFill>
                <a:srgbClr val="0000FF"/>
              </a:solidFill>
              <a:latin typeface="ＭＳ Ｐ明朝"/>
              <a:ea typeface="ＭＳ Ｐ明朝"/>
            </a:rPr>
            <a:t>８千万</a:t>
          </a:r>
          <a:r>
            <a:rPr lang="ja-JP" altLang="en-US" sz="800" b="0" i="0" u="none" strike="noStrike" baseline="0">
              <a:solidFill>
                <a:srgbClr val="000000"/>
              </a:solidFill>
              <a:latin typeface="ＭＳ Ｐ明朝"/>
              <a:ea typeface="ＭＳ Ｐ明朝"/>
            </a:rPr>
            <a:t>円とする。</a:t>
          </a:r>
          <a:endParaRPr lang="ja-JP" altLang="en-US" sz="900" b="0" i="0" u="none" strike="noStrike" baseline="0">
            <a:solidFill>
              <a:srgbClr val="000000"/>
            </a:solidFill>
            <a:latin typeface="ＭＳ Ｐ明朝"/>
            <a:ea typeface="ＭＳ Ｐ明朝"/>
          </a:endParaRPr>
        </a:p>
        <a:p>
          <a:pPr algn="l" rtl="0">
            <a:defRPr sz="1000"/>
          </a:pPr>
          <a:endParaRPr lang="ja-JP" altLang="en-US" sz="900" b="0" i="0" u="none" strike="noStrike" baseline="0">
            <a:solidFill>
              <a:srgbClr val="000000"/>
            </a:solidFill>
            <a:latin typeface="ＭＳ Ｐ明朝"/>
            <a:ea typeface="ＭＳ Ｐ明朝"/>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470646</xdr:colOff>
      <xdr:row>7</xdr:row>
      <xdr:rowOff>56032</xdr:rowOff>
    </xdr:from>
    <xdr:to>
      <xdr:col>10</xdr:col>
      <xdr:colOff>605116</xdr:colOff>
      <xdr:row>13</xdr:row>
      <xdr:rowOff>156882</xdr:rowOff>
    </xdr:to>
    <xdr:grpSp>
      <xdr:nvGrpSpPr>
        <xdr:cNvPr id="40" name="グループ化 39"/>
        <xdr:cNvGrpSpPr/>
      </xdr:nvGrpSpPr>
      <xdr:grpSpPr>
        <a:xfrm>
          <a:off x="6252881" y="1759326"/>
          <a:ext cx="3328147" cy="1277468"/>
          <a:chOff x="6286500" y="1759325"/>
          <a:chExt cx="3260912" cy="1277469"/>
        </a:xfrm>
      </xdr:grpSpPr>
      <xdr:cxnSp macro="">
        <xdr:nvCxnSpPr>
          <xdr:cNvPr id="29" name="直線矢印コネクタ 28"/>
          <xdr:cNvCxnSpPr/>
        </xdr:nvCxnSpPr>
        <xdr:spPr>
          <a:xfrm flipH="1" flipV="1">
            <a:off x="6286500" y="1759325"/>
            <a:ext cx="3260912" cy="11204"/>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xnSp macro="">
        <xdr:nvCxnSpPr>
          <xdr:cNvPr id="32" name="直線コネクタ 31"/>
          <xdr:cNvCxnSpPr/>
        </xdr:nvCxnSpPr>
        <xdr:spPr>
          <a:xfrm>
            <a:off x="9547412" y="1770529"/>
            <a:ext cx="0" cy="1266265"/>
          </a:xfrm>
          <a:prstGeom prst="line">
            <a:avLst/>
          </a:prstGeom>
        </xdr:spPr>
        <xdr:style>
          <a:lnRef idx="1">
            <a:schemeClr val="dk1"/>
          </a:lnRef>
          <a:fillRef idx="0">
            <a:schemeClr val="dk1"/>
          </a:fillRef>
          <a:effectRef idx="0">
            <a:schemeClr val="dk1"/>
          </a:effectRef>
          <a:fontRef idx="minor">
            <a:schemeClr val="tx1"/>
          </a:fontRef>
        </xdr:style>
      </xdr:cxnSp>
    </xdr:grpSp>
    <xdr:clientData fPrintsWithSheet="0"/>
  </xdr:twoCellAnchor>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142875</xdr:colOff>
          <xdr:row>13</xdr:row>
          <xdr:rowOff>28575</xdr:rowOff>
        </xdr:from>
        <xdr:to>
          <xdr:col>1</xdr:col>
          <xdr:colOff>885825</xdr:colOff>
          <xdr:row>13</xdr:row>
          <xdr:rowOff>238125</xdr:rowOff>
        </xdr:to>
        <xdr:sp macro="" textlink="">
          <xdr:nvSpPr>
            <xdr:cNvPr id="21505" name="Check Box 1" hidden="1">
              <a:extLst>
                <a:ext uri="{63B3BB69-23CF-44E3-9099-C40C66FF867C}">
                  <a14:compatExt spid="_x0000_s2150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1038225</xdr:colOff>
          <xdr:row>13</xdr:row>
          <xdr:rowOff>19050</xdr:rowOff>
        </xdr:from>
        <xdr:to>
          <xdr:col>3</xdr:col>
          <xdr:colOff>209550</xdr:colOff>
          <xdr:row>13</xdr:row>
          <xdr:rowOff>228600</xdr:rowOff>
        </xdr:to>
        <xdr:sp macro="" textlink="">
          <xdr:nvSpPr>
            <xdr:cNvPr id="21507" name="Check Box 3" hidden="1">
              <a:extLst>
                <a:ext uri="{63B3BB69-23CF-44E3-9099-C40C66FF867C}">
                  <a14:compatExt spid="_x0000_s2150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371475</xdr:colOff>
          <xdr:row>13</xdr:row>
          <xdr:rowOff>28575</xdr:rowOff>
        </xdr:from>
        <xdr:to>
          <xdr:col>4</xdr:col>
          <xdr:colOff>238125</xdr:colOff>
          <xdr:row>13</xdr:row>
          <xdr:rowOff>238125</xdr:rowOff>
        </xdr:to>
        <xdr:sp macro="" textlink="">
          <xdr:nvSpPr>
            <xdr:cNvPr id="21508" name="Check Box 4" hidden="1">
              <a:extLst>
                <a:ext uri="{63B3BB69-23CF-44E3-9099-C40C66FF867C}">
                  <a14:compatExt spid="_x0000_s2150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142875</xdr:colOff>
          <xdr:row>14</xdr:row>
          <xdr:rowOff>28575</xdr:rowOff>
        </xdr:from>
        <xdr:to>
          <xdr:col>1</xdr:col>
          <xdr:colOff>885825</xdr:colOff>
          <xdr:row>14</xdr:row>
          <xdr:rowOff>238125</xdr:rowOff>
        </xdr:to>
        <xdr:sp macro="" textlink="">
          <xdr:nvSpPr>
            <xdr:cNvPr id="21510" name="Check Box 6" hidden="1">
              <a:extLst>
                <a:ext uri="{63B3BB69-23CF-44E3-9099-C40C66FF867C}">
                  <a14:compatExt spid="_x0000_s2151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4.xml><?xml version="1.0" encoding="utf-8"?>
<xdr:wsDr xmlns:xdr="http://schemas.openxmlformats.org/drawingml/2006/spreadsheetDrawing" xmlns:a="http://schemas.openxmlformats.org/drawingml/2006/main">
  <xdr:twoCellAnchor editAs="oneCell">
    <xdr:from>
      <xdr:col>0</xdr:col>
      <xdr:colOff>1171575</xdr:colOff>
      <xdr:row>11</xdr:row>
      <xdr:rowOff>114300</xdr:rowOff>
    </xdr:from>
    <xdr:to>
      <xdr:col>4</xdr:col>
      <xdr:colOff>800100</xdr:colOff>
      <xdr:row>11</xdr:row>
      <xdr:rowOff>3486150</xdr:rowOff>
    </xdr:to>
    <xdr:pic>
      <xdr:nvPicPr>
        <xdr:cNvPr id="3" name="Picture 2"/>
        <xdr:cNvPicPr>
          <a:picLocks noChangeAspect="1" noChangeArrowheads="1"/>
        </xdr:cNvPicPr>
      </xdr:nvPicPr>
      <xdr:blipFill>
        <a:blip xmlns:r="http://schemas.openxmlformats.org/officeDocument/2006/relationships" r:embed="rId1" cstate="print"/>
        <a:srcRect/>
        <a:stretch>
          <a:fillRect/>
        </a:stretch>
      </xdr:blipFill>
      <xdr:spPr bwMode="auto">
        <a:xfrm>
          <a:off x="1171575" y="6324600"/>
          <a:ext cx="4581525" cy="3371850"/>
        </a:xfrm>
        <a:prstGeom prst="rect">
          <a:avLst/>
        </a:prstGeom>
        <a:noFill/>
        <a:ln w="9525">
          <a:noFill/>
          <a:miter lim="800000"/>
          <a:headEnd/>
          <a:tailEnd/>
        </a:ln>
      </xdr:spPr>
    </xdr:pic>
    <xdr:clientData/>
  </xdr:twoCellAnchor>
  <xdr:twoCellAnchor>
    <xdr:from>
      <xdr:col>0</xdr:col>
      <xdr:colOff>474819</xdr:colOff>
      <xdr:row>9</xdr:row>
      <xdr:rowOff>350921</xdr:rowOff>
    </xdr:from>
    <xdr:to>
      <xdr:col>4</xdr:col>
      <xdr:colOff>1322322</xdr:colOff>
      <xdr:row>9</xdr:row>
      <xdr:rowOff>3364637</xdr:rowOff>
    </xdr:to>
    <xdr:grpSp>
      <xdr:nvGrpSpPr>
        <xdr:cNvPr id="8" name="グループ化 7"/>
        <xdr:cNvGrpSpPr/>
      </xdr:nvGrpSpPr>
      <xdr:grpSpPr>
        <a:xfrm>
          <a:off x="474819" y="2646947"/>
          <a:ext cx="5800503" cy="3013716"/>
          <a:chOff x="394608" y="2665374"/>
          <a:chExt cx="5796642" cy="3013716"/>
        </a:xfrm>
      </xdr:grpSpPr>
      <xdr:pic>
        <xdr:nvPicPr>
          <xdr:cNvPr id="4" name="図 3"/>
          <xdr:cNvPicPr>
            <a:picLocks noChangeAspect="1"/>
          </xdr:cNvPicPr>
        </xdr:nvPicPr>
        <xdr:blipFill rotWithShape="1">
          <a:blip xmlns:r="http://schemas.openxmlformats.org/officeDocument/2006/relationships" r:embed="rId2"/>
          <a:srcRect t="11017"/>
          <a:stretch/>
        </xdr:blipFill>
        <xdr:spPr>
          <a:xfrm>
            <a:off x="394608" y="2665374"/>
            <a:ext cx="5796642" cy="3013716"/>
          </a:xfrm>
          <a:prstGeom prst="rect">
            <a:avLst/>
          </a:prstGeom>
          <a:ln>
            <a:solidFill>
              <a:schemeClr val="tx1"/>
            </a:solidFill>
          </a:ln>
        </xdr:spPr>
      </xdr:pic>
      <xdr:sp macro="" textlink="">
        <xdr:nvSpPr>
          <xdr:cNvPr id="5" name="正方形/長方形 4"/>
          <xdr:cNvSpPr/>
        </xdr:nvSpPr>
        <xdr:spPr>
          <a:xfrm>
            <a:off x="1609871" y="3870680"/>
            <a:ext cx="1088572" cy="136072"/>
          </a:xfrm>
          <a:prstGeom prst="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sp macro="" textlink="">
        <xdr:nvSpPr>
          <xdr:cNvPr id="6" name="テキスト ボックス 5"/>
          <xdr:cNvSpPr txBox="1"/>
        </xdr:nvSpPr>
        <xdr:spPr>
          <a:xfrm>
            <a:off x="1854246" y="4401349"/>
            <a:ext cx="1091791" cy="24923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00">
                <a:effectLst/>
                <a:latin typeface="Yu Gothic UI Semilight" panose="020B0400000000000000" pitchFamily="50" charset="-128"/>
                <a:ea typeface="Yu Gothic UI Semilight" panose="020B0400000000000000" pitchFamily="50" charset="-128"/>
              </a:rPr>
              <a:t>福岡　太郎</a:t>
            </a:r>
          </a:p>
        </xdr:txBody>
      </xdr:sp>
      <xdr:sp macro="" textlink="">
        <xdr:nvSpPr>
          <xdr:cNvPr id="7" name="テキスト ボックス 6"/>
          <xdr:cNvSpPr txBox="1"/>
        </xdr:nvSpPr>
        <xdr:spPr>
          <a:xfrm>
            <a:off x="1744104" y="4955575"/>
            <a:ext cx="1377264" cy="27674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00">
                <a:latin typeface="Yu Gothic UI Semilight" panose="020B0400000000000000" pitchFamily="50" charset="-128"/>
                <a:ea typeface="Yu Gothic UI Semilight" panose="020B0400000000000000" pitchFamily="50" charset="-128"/>
              </a:rPr>
              <a:t>〇〇建設株式会社</a:t>
            </a:r>
          </a:p>
        </xdr:txBody>
      </xdr:sp>
    </xdr:grpSp>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476251</xdr:colOff>
      <xdr:row>2</xdr:row>
      <xdr:rowOff>40821</xdr:rowOff>
    </xdr:from>
    <xdr:to>
      <xdr:col>4</xdr:col>
      <xdr:colOff>1455965</xdr:colOff>
      <xdr:row>34</xdr:row>
      <xdr:rowOff>206936</xdr:rowOff>
    </xdr:to>
    <xdr:pic>
      <xdr:nvPicPr>
        <xdr:cNvPr id="4" name="図 3"/>
        <xdr:cNvPicPr>
          <a:picLocks noChangeAspect="1"/>
        </xdr:cNvPicPr>
      </xdr:nvPicPr>
      <xdr:blipFill rotWithShape="1">
        <a:blip xmlns:r="http://schemas.openxmlformats.org/officeDocument/2006/relationships" r:embed="rId1"/>
        <a:srcRect l="20166" t="14425" r="15986" b="10292"/>
        <a:stretch/>
      </xdr:blipFill>
      <xdr:spPr>
        <a:xfrm rot="16200000">
          <a:off x="-1205646" y="2185361"/>
          <a:ext cx="9310115" cy="5946321"/>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L:\172&#20225;&#30011;&#35506;\&#24179;&#25104;30&#24180;&#24230;\&#65319;&#65288;&#20837;&#26413;&#65289;\&#65304;%20&#20837;&#26413;\&#32207;&#21512;&#35413;&#20385;&#26041;&#24335;\&#9632;&#21508;&#31278;&#36039;&#26009;&#9632;\04&#38619;&#24418;\&#20844;&#21578;&#36039;&#26009;&#65288;&#25216;&#34899;&#65289;\&#20844;&#21578;&#65288;&#31777;&#26131;&#22411;&#65289;\000_&#20844;&#21578;&#12539;&#20837;&#26413;&#35500;&#26126;&#26360;&#12539;&#23455;&#26045;&#26696;&#20869;&#12539;&#20104;&#23450;&#20385;&#26684;&#31561;&#12398;&#20107;&#21069;&#20844;&#34920;&#65288;&#31777;&#26131;&#22411;&#65289;&#8251;H30.4&#6537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使い方"/>
      <sheetName val="祝日"/>
      <sheetName val="日程表"/>
      <sheetName val="入力"/>
      <sheetName val="参加条件"/>
      <sheetName val="工事の定義"/>
      <sheetName val="公告"/>
      <sheetName val="ＨＰ用"/>
      <sheetName val="入札説明書"/>
      <sheetName val="実施案内"/>
      <sheetName val="事前公表"/>
    </sheetNames>
    <sheetDataSet>
      <sheetData sheetId="0"/>
      <sheetData sheetId="1"/>
      <sheetData sheetId="2"/>
      <sheetData sheetId="3">
        <row r="23">
          <cell r="C23" t="str">
            <v>新年度名簿登載を求めない</v>
          </cell>
        </row>
        <row r="25">
          <cell r="C25" t="str">
            <v>３億円未満</v>
          </cell>
        </row>
        <row r="26">
          <cell r="C26" t="str">
            <v>県内業者のみを対象とする①（福・直・京・朝・八・田・飯・那）</v>
          </cell>
        </row>
        <row r="27">
          <cell r="C27" t="str">
            <v>通常版</v>
          </cell>
        </row>
        <row r="28">
          <cell r="C28" t="str">
            <v>同種工事の実績を求める</v>
          </cell>
        </row>
        <row r="29">
          <cell r="C29" t="str">
            <v>１億６千万円以上の一般土木工事</v>
          </cell>
        </row>
        <row r="30">
          <cell r="C30" t="str">
            <v>条件付きなし</v>
          </cell>
        </row>
      </sheetData>
      <sheetData sheetId="4"/>
      <sheetData sheetId="5">
        <row r="1">
          <cell r="A1" t="str">
            <v>工事の定義</v>
          </cell>
        </row>
        <row r="2">
          <cell r="A2" t="str">
            <v>道路改良工事の定義</v>
          </cell>
        </row>
        <row r="3">
          <cell r="A3" t="str">
            <v>河川工事の定義</v>
          </cell>
        </row>
        <row r="4">
          <cell r="A4" t="str">
            <v>河川区域内の定義</v>
          </cell>
        </row>
        <row r="5">
          <cell r="A5" t="str">
            <v>道路構造物工事の定義</v>
          </cell>
        </row>
        <row r="6">
          <cell r="A6" t="str">
            <v>河川構造物工事の定義</v>
          </cell>
        </row>
        <row r="7">
          <cell r="A7" t="str">
            <v>海岸構造物工事の定義</v>
          </cell>
        </row>
        <row r="8">
          <cell r="A8" t="str">
            <v>鉄筋コンクリート構造の道路構造物工事の定義</v>
          </cell>
        </row>
        <row r="9">
          <cell r="A9" t="str">
            <v>鉄筋コンクリート構造の河川構造物工事の定義</v>
          </cell>
        </row>
        <row r="10">
          <cell r="A10" t="str">
            <v>鉄筋コンクリート構造の橋梁下部工新設工事</v>
          </cell>
        </row>
        <row r="11">
          <cell r="A11" t="str">
            <v>コンクリート構造物の定義</v>
          </cell>
        </row>
        <row r="12">
          <cell r="A12" t="str">
            <v>法枠工の定義</v>
          </cell>
        </row>
        <row r="13">
          <cell r="A13" t="str">
            <v>砂防工事の定義</v>
          </cell>
        </row>
        <row r="14">
          <cell r="A14" t="str">
            <v>砂防ダム工事の定義</v>
          </cell>
        </row>
        <row r="15">
          <cell r="A15" t="str">
            <v>治山ダム工事の定義</v>
          </cell>
        </row>
        <row r="16">
          <cell r="A16" t="str">
            <v>地すべり防止工事</v>
          </cell>
        </row>
        <row r="17">
          <cell r="A17" t="str">
            <v>海岸工事</v>
          </cell>
        </row>
        <row r="18">
          <cell r="A18" t="str">
            <v>作業船を用いた海上工事の定義</v>
          </cell>
        </row>
        <row r="19">
          <cell r="A19" t="str">
            <v>港湾土木工事</v>
          </cell>
        </row>
        <row r="20">
          <cell r="A20" t="str">
            <v>岸壁工事</v>
          </cell>
        </row>
        <row r="21">
          <cell r="A21" t="str">
            <v>港湾工事</v>
          </cell>
        </row>
        <row r="22">
          <cell r="A22" t="str">
            <v>プレキャスト部材</v>
          </cell>
        </row>
        <row r="23">
          <cell r="A23" t="str">
            <v>管路工事</v>
          </cell>
        </row>
        <row r="24">
          <cell r="A24" t="str">
            <v>管渠推進工事</v>
          </cell>
        </row>
        <row r="25">
          <cell r="A25" t="str">
            <v>掘削工事又は切土工事</v>
          </cell>
        </row>
        <row r="26">
          <cell r="A26" t="str">
            <v>盛土工事</v>
          </cell>
        </row>
        <row r="27">
          <cell r="A27" t="str">
            <v>砂防・地すべり事業における法面工事</v>
          </cell>
        </row>
        <row r="28">
          <cell r="A28" t="str">
            <v>アンカー工</v>
          </cell>
        </row>
        <row r="29">
          <cell r="A29" t="str">
            <v>補強土壁工事の定義</v>
          </cell>
        </row>
        <row r="30">
          <cell r="A30" t="str">
            <v>ダム用ゲート設備工事の定義</v>
          </cell>
        </row>
        <row r="31">
          <cell r="A31" t="str">
            <v>ダム管理用制御処理設備工事の定義</v>
          </cell>
        </row>
        <row r="32">
          <cell r="A32" t="str">
            <v>ダム（又は堰）管理用制御処理設備工事の定義</v>
          </cell>
        </row>
        <row r="33">
          <cell r="A33" t="str">
            <v>予備発電設備工事の定義</v>
          </cell>
        </row>
        <row r="34">
          <cell r="A34" t="str">
            <v>水力発電設備工事の定義</v>
          </cell>
        </row>
        <row r="35">
          <cell r="A35" t="str">
            <v>鉄筋コンクリート構造の堰下部工新設工事の定義</v>
          </cell>
        </row>
        <row r="36">
          <cell r="A36" t="str">
            <v>鉄筋コンクリート構造の樋門・樋管下部工新設工事の定義</v>
          </cell>
        </row>
        <row r="37">
          <cell r="A37" t="str">
            <v>片持梁式の現場打ち擁壁工新設工事の定義</v>
          </cell>
        </row>
        <row r="38">
          <cell r="A38" t="str">
            <v>船舶を用いた河川工事の定義</v>
          </cell>
        </row>
        <row r="39">
          <cell r="A39" t="str">
            <v>建築付帯電気設備の定義</v>
          </cell>
        </row>
        <row r="40">
          <cell r="A40" t="str">
            <v>ターボ形ポンプの定義</v>
          </cell>
        </row>
        <row r="41">
          <cell r="A41" t="str">
            <v>ポンプの定義</v>
          </cell>
        </row>
        <row r="42">
          <cell r="A42" t="str">
            <v>係船設備工事の定義</v>
          </cell>
        </row>
        <row r="43">
          <cell r="A43" t="str">
            <v>流木止設備工事の定義</v>
          </cell>
        </row>
        <row r="44">
          <cell r="A44" t="str">
            <v>水質保全設備工事の定義</v>
          </cell>
        </row>
        <row r="45">
          <cell r="A45" t="str">
            <v>河川情報処理設備工事の定義</v>
          </cell>
        </row>
        <row r="46">
          <cell r="A46" t="str">
            <v>トンネルラジオ再放送設備工事の定義</v>
          </cell>
        </row>
        <row r="47">
          <cell r="A47" t="str">
            <v>テレメータ設備工事の定義</v>
          </cell>
        </row>
        <row r="48">
          <cell r="A48" t="str">
            <v>コンクリート橋上部工の修繕工事又はトンネルの修繕工事の定義</v>
          </cell>
        </row>
        <row r="49">
          <cell r="A49" t="str">
            <v>給水管工事の定義</v>
          </cell>
        </row>
        <row r="50">
          <cell r="A50" t="str">
            <v>鋼橋の塗替塗装工事の定義</v>
          </cell>
        </row>
        <row r="51">
          <cell r="A51" t="str">
            <v>トンネル非常用設備工事の定義</v>
          </cell>
        </row>
        <row r="52">
          <cell r="A52" t="str">
            <v>道路情報提供設備工事の定義</v>
          </cell>
        </row>
      </sheetData>
      <sheetData sheetId="6"/>
      <sheetData sheetId="7"/>
      <sheetData sheetId="8"/>
      <sheetData sheetId="9"/>
      <sheetData sheetId="10"/>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4.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3.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4.bin"/><Relationship Id="rId4" Type="http://schemas.openxmlformats.org/officeDocument/2006/relationships/comments" Target="../comments2.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3.vml"/><Relationship Id="rId7" Type="http://schemas.openxmlformats.org/officeDocument/2006/relationships/ctrlProp" Target="../ctrlProps/ctrlProp4.xml"/><Relationship Id="rId2" Type="http://schemas.openxmlformats.org/officeDocument/2006/relationships/drawing" Target="../drawings/drawing3.xml"/><Relationship Id="rId1" Type="http://schemas.openxmlformats.org/officeDocument/2006/relationships/printerSettings" Target="../printerSettings/printerSettings9.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22"/>
  <sheetViews>
    <sheetView showGridLines="0" tabSelected="1" view="pageBreakPreview" zoomScaleNormal="100" zoomScaleSheetLayoutView="100" workbookViewId="0"/>
  </sheetViews>
  <sheetFormatPr defaultRowHeight="13.5" x14ac:dyDescent="0.15"/>
  <cols>
    <col min="1" max="1" width="3.875" style="24" customWidth="1"/>
    <col min="2" max="2" width="11.875" style="24" customWidth="1"/>
    <col min="3" max="3" width="1.25" style="24" customWidth="1"/>
    <col min="4" max="4" width="25" style="24" customWidth="1"/>
    <col min="5" max="5" width="1.375" style="24" customWidth="1"/>
    <col min="6" max="6" width="7.625" style="24" customWidth="1"/>
    <col min="7" max="7" width="16.25" style="24" customWidth="1"/>
    <col min="8" max="8" width="15" style="24" customWidth="1"/>
    <col min="9" max="9" width="5" style="24" customWidth="1"/>
    <col min="10" max="10" width="2.5" style="31" customWidth="1"/>
    <col min="11" max="11" width="28.375" style="33" customWidth="1"/>
    <col min="12" max="12" width="22.5" style="24" customWidth="1"/>
    <col min="13" max="16384" width="9" style="24"/>
  </cols>
  <sheetData>
    <row r="1" spans="1:12" ht="14.25" thickBot="1" x14ac:dyDescent="0.2">
      <c r="A1" s="24" t="s">
        <v>105</v>
      </c>
      <c r="K1" s="209"/>
    </row>
    <row r="2" spans="1:12" ht="30" customHeight="1" thickTop="1" x14ac:dyDescent="0.15">
      <c r="K2" s="363" t="s">
        <v>323</v>
      </c>
    </row>
    <row r="3" spans="1:12" ht="18" thickBot="1" x14ac:dyDescent="0.2">
      <c r="A3" s="373" t="s">
        <v>240</v>
      </c>
      <c r="B3" s="373"/>
      <c r="C3" s="373"/>
      <c r="D3" s="373"/>
      <c r="E3" s="373"/>
      <c r="F3" s="373"/>
      <c r="G3" s="373"/>
      <c r="H3" s="373"/>
      <c r="I3" s="373"/>
      <c r="K3" s="364"/>
    </row>
    <row r="4" spans="1:12" ht="30" customHeight="1" thickTop="1" thickBot="1" x14ac:dyDescent="0.2">
      <c r="A4" s="30"/>
      <c r="B4" s="30"/>
      <c r="C4" s="30"/>
      <c r="D4" s="30"/>
      <c r="E4" s="30"/>
      <c r="F4" s="30"/>
      <c r="G4" s="30"/>
      <c r="H4" s="30"/>
      <c r="I4" s="30"/>
    </row>
    <row r="5" spans="1:12" ht="15" thickTop="1" thickBot="1" x14ac:dyDescent="0.2">
      <c r="H5" s="374" t="s">
        <v>353</v>
      </c>
      <c r="I5" s="374"/>
      <c r="J5" s="31" t="s">
        <v>230</v>
      </c>
      <c r="K5" s="175" t="s">
        <v>307</v>
      </c>
    </row>
    <row r="6" spans="1:12" ht="30" customHeight="1" thickTop="1" x14ac:dyDescent="0.15"/>
    <row r="7" spans="1:12" x14ac:dyDescent="0.15">
      <c r="A7" s="24" t="s">
        <v>224</v>
      </c>
    </row>
    <row r="8" spans="1:12" ht="30" customHeight="1" thickBot="1" x14ac:dyDescent="0.2"/>
    <row r="9" spans="1:12" ht="26.25" customHeight="1" thickTop="1" x14ac:dyDescent="0.15">
      <c r="D9" s="38" t="s">
        <v>334</v>
      </c>
      <c r="E9" s="26"/>
      <c r="F9" s="375" t="s">
        <v>318</v>
      </c>
      <c r="G9" s="375"/>
      <c r="H9" s="375"/>
      <c r="I9" s="375"/>
      <c r="J9" s="32" t="s">
        <v>230</v>
      </c>
      <c r="K9" s="365" t="s">
        <v>357</v>
      </c>
      <c r="L9" s="366"/>
    </row>
    <row r="10" spans="1:12" ht="26.25" customHeight="1" x14ac:dyDescent="0.15">
      <c r="D10" s="38" t="s">
        <v>217</v>
      </c>
      <c r="E10" s="26"/>
      <c r="F10" s="227" t="s">
        <v>319</v>
      </c>
      <c r="G10" s="224"/>
      <c r="H10" s="224"/>
      <c r="I10" s="224"/>
      <c r="J10" s="32" t="s">
        <v>230</v>
      </c>
      <c r="K10" s="367"/>
      <c r="L10" s="368"/>
    </row>
    <row r="11" spans="1:12" ht="26.25" customHeight="1" thickBot="1" x14ac:dyDescent="0.2">
      <c r="D11" s="38" t="s">
        <v>320</v>
      </c>
      <c r="E11" s="26"/>
      <c r="F11" s="376" t="s">
        <v>321</v>
      </c>
      <c r="G11" s="376"/>
      <c r="H11" s="376"/>
      <c r="I11" s="215"/>
      <c r="J11" s="32" t="s">
        <v>230</v>
      </c>
      <c r="K11" s="369"/>
      <c r="L11" s="370"/>
    </row>
    <row r="12" spans="1:12" ht="52.5" customHeight="1" thickTop="1" x14ac:dyDescent="0.15">
      <c r="E12" s="25"/>
      <c r="F12" s="25"/>
    </row>
    <row r="13" spans="1:12" ht="81.75" customHeight="1" x14ac:dyDescent="0.15">
      <c r="A13" s="371" t="s">
        <v>241</v>
      </c>
      <c r="B13" s="371"/>
      <c r="C13" s="371"/>
      <c r="D13" s="371"/>
      <c r="E13" s="371"/>
      <c r="F13" s="371"/>
      <c r="G13" s="371"/>
      <c r="H13" s="371"/>
      <c r="I13" s="371"/>
    </row>
    <row r="14" spans="1:12" x14ac:dyDescent="0.15">
      <c r="A14" s="372" t="s">
        <v>219</v>
      </c>
      <c r="B14" s="372"/>
      <c r="C14" s="372"/>
      <c r="D14" s="372"/>
      <c r="E14" s="372"/>
      <c r="F14" s="372"/>
      <c r="G14" s="372"/>
      <c r="H14" s="372"/>
      <c r="I14" s="372"/>
    </row>
    <row r="15" spans="1:12" ht="45" customHeight="1" x14ac:dyDescent="0.15"/>
    <row r="16" spans="1:12" x14ac:dyDescent="0.15">
      <c r="A16" s="27" t="s">
        <v>222</v>
      </c>
      <c r="B16" s="26" t="s">
        <v>220</v>
      </c>
      <c r="C16" s="26"/>
      <c r="D16" s="226" t="s">
        <v>399</v>
      </c>
      <c r="E16" s="223"/>
      <c r="F16" s="223"/>
      <c r="G16" s="223"/>
      <c r="H16" s="223"/>
      <c r="I16" s="223"/>
    </row>
    <row r="17" spans="1:9" ht="22.5" customHeight="1" x14ac:dyDescent="0.15">
      <c r="D17" s="225"/>
    </row>
    <row r="18" spans="1:9" x14ac:dyDescent="0.15">
      <c r="A18" s="28" t="s">
        <v>223</v>
      </c>
      <c r="B18" s="29" t="s">
        <v>221</v>
      </c>
      <c r="C18" s="29"/>
      <c r="D18" s="226" t="s">
        <v>436</v>
      </c>
      <c r="E18" s="223"/>
      <c r="F18" s="223"/>
      <c r="G18" s="223"/>
      <c r="H18" s="223"/>
      <c r="I18" s="223"/>
    </row>
    <row r="19" spans="1:9" ht="22.5" customHeight="1" x14ac:dyDescent="0.15">
      <c r="D19" s="225"/>
    </row>
    <row r="20" spans="1:9" x14ac:dyDescent="0.15">
      <c r="A20" s="28" t="s">
        <v>250</v>
      </c>
      <c r="B20" s="29" t="s">
        <v>263</v>
      </c>
      <c r="C20" s="29"/>
      <c r="D20" s="229">
        <v>46003</v>
      </c>
      <c r="E20" s="228"/>
      <c r="F20" s="228"/>
      <c r="G20" s="228"/>
      <c r="H20" s="229"/>
      <c r="I20" s="228"/>
    </row>
    <row r="21" spans="1:9" x14ac:dyDescent="0.15">
      <c r="H21" s="229"/>
    </row>
    <row r="22" spans="1:9" x14ac:dyDescent="0.15">
      <c r="H22" s="229"/>
    </row>
  </sheetData>
  <mergeCells count="8">
    <mergeCell ref="K2:K3"/>
    <mergeCell ref="K9:L11"/>
    <mergeCell ref="A13:I13"/>
    <mergeCell ref="A14:I14"/>
    <mergeCell ref="A3:I3"/>
    <mergeCell ref="H5:I5"/>
    <mergeCell ref="F9:I9"/>
    <mergeCell ref="F11:H11"/>
  </mergeCells>
  <phoneticPr fontId="4"/>
  <dataValidations count="1">
    <dataValidation imeMode="off" allowBlank="1" showInputMessage="1" showErrorMessage="1" sqref="K1"/>
  </dataValidations>
  <printOptions horizontalCentered="1"/>
  <pageMargins left="0.78740157480314965" right="0.39370078740157483" top="0.59055118110236227" bottom="0.59055118110236227" header="0.51181102362204722" footer="0.51181102362204722"/>
  <pageSetup paperSize="9" orientation="portrait"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3"/>
  </sheetPr>
  <dimension ref="A1:O121"/>
  <sheetViews>
    <sheetView showGridLines="0" showZeros="0" view="pageBreakPreview" zoomScale="85" zoomScaleNormal="85" zoomScaleSheetLayoutView="85" workbookViewId="0"/>
  </sheetViews>
  <sheetFormatPr defaultRowHeight="11.25" x14ac:dyDescent="0.15"/>
  <cols>
    <col min="1" max="1" width="5.25" style="41" customWidth="1"/>
    <col min="2" max="2" width="10.125" style="41" customWidth="1"/>
    <col min="3" max="3" width="36.25" style="41" customWidth="1"/>
    <col min="4" max="5" width="5" style="41" customWidth="1"/>
    <col min="6" max="9" width="7.5" style="41" customWidth="1"/>
    <col min="10" max="10" width="6.25" style="41" customWidth="1"/>
    <col min="11" max="11" width="14.625" style="41" customWidth="1"/>
    <col min="12" max="12" width="19.5" style="41" customWidth="1"/>
    <col min="13" max="13" width="11" style="41" customWidth="1"/>
    <col min="14" max="16384" width="9" style="41"/>
  </cols>
  <sheetData>
    <row r="1" spans="1:13" ht="14.25" x14ac:dyDescent="0.15">
      <c r="A1" s="40" t="s">
        <v>225</v>
      </c>
    </row>
    <row r="2" spans="1:13" ht="25.5" customHeight="1" x14ac:dyDescent="0.15">
      <c r="B2" s="190"/>
      <c r="C2" s="190"/>
      <c r="D2" s="190"/>
      <c r="E2" s="190"/>
      <c r="F2" s="190"/>
      <c r="G2" s="191" t="s">
        <v>106</v>
      </c>
      <c r="H2" s="192" t="s">
        <v>1</v>
      </c>
      <c r="I2" s="190"/>
      <c r="J2" s="190"/>
      <c r="K2" s="190"/>
      <c r="L2" s="190"/>
      <c r="M2" s="190"/>
    </row>
    <row r="3" spans="1:13" ht="10.5" customHeight="1" x14ac:dyDescent="0.15">
      <c r="A3" s="42"/>
      <c r="B3" s="42"/>
      <c r="C3" s="42"/>
      <c r="D3" s="42"/>
      <c r="E3" s="42"/>
      <c r="F3" s="42"/>
      <c r="G3" s="42"/>
      <c r="H3" s="42"/>
      <c r="I3" s="42"/>
      <c r="J3" s="42"/>
      <c r="K3" s="42"/>
      <c r="L3" s="42"/>
      <c r="M3" s="42"/>
    </row>
    <row r="4" spans="1:13" s="47" customFormat="1" ht="21.95" customHeight="1" x14ac:dyDescent="0.15">
      <c r="A4" s="508" t="s">
        <v>101</v>
      </c>
      <c r="B4" s="509"/>
      <c r="C4" s="510" t="s">
        <v>275</v>
      </c>
      <c r="D4" s="511"/>
      <c r="E4" s="511"/>
      <c r="F4" s="512"/>
      <c r="G4" s="43"/>
      <c r="H4" s="44"/>
      <c r="I4" s="45"/>
      <c r="J4" s="45"/>
      <c r="K4" s="132" t="s">
        <v>263</v>
      </c>
      <c r="L4" s="46" t="s">
        <v>355</v>
      </c>
      <c r="M4" s="43"/>
    </row>
    <row r="5" spans="1:13" s="48" customFormat="1" ht="12" customHeight="1" thickBot="1" x14ac:dyDescent="0.2">
      <c r="A5" s="47"/>
      <c r="B5" s="47"/>
      <c r="C5" s="47"/>
      <c r="D5" s="47"/>
      <c r="E5" s="47"/>
      <c r="F5" s="47"/>
      <c r="G5" s="47"/>
      <c r="H5" s="47"/>
      <c r="I5" s="47"/>
      <c r="J5" s="47"/>
      <c r="K5" s="47"/>
      <c r="L5" s="47"/>
      <c r="M5" s="47"/>
    </row>
    <row r="6" spans="1:13" s="47" customFormat="1" ht="21.95" customHeight="1" x14ac:dyDescent="0.15">
      <c r="A6" s="508" t="s">
        <v>107</v>
      </c>
      <c r="B6" s="513"/>
      <c r="C6" s="130" t="s">
        <v>227</v>
      </c>
      <c r="D6" s="513" t="s">
        <v>108</v>
      </c>
      <c r="E6" s="513"/>
      <c r="F6" s="514" t="s">
        <v>28</v>
      </c>
      <c r="G6" s="515"/>
      <c r="H6" s="515"/>
      <c r="I6" s="515"/>
      <c r="J6" s="516"/>
      <c r="K6" s="517" t="s">
        <v>109</v>
      </c>
      <c r="L6" s="49" t="s">
        <v>201</v>
      </c>
      <c r="M6" s="50"/>
    </row>
    <row r="7" spans="1:13" s="47" customFormat="1" ht="21.95" customHeight="1" thickBot="1" x14ac:dyDescent="0.2">
      <c r="A7" s="508" t="s">
        <v>202</v>
      </c>
      <c r="B7" s="519"/>
      <c r="C7" s="130" t="s">
        <v>229</v>
      </c>
      <c r="D7" s="520" t="s">
        <v>110</v>
      </c>
      <c r="E7" s="520"/>
      <c r="F7" s="521" t="s">
        <v>29</v>
      </c>
      <c r="G7" s="522"/>
      <c r="H7" s="522"/>
      <c r="I7" s="522"/>
      <c r="J7" s="523"/>
      <c r="K7" s="518"/>
      <c r="L7" s="51" t="s">
        <v>30</v>
      </c>
      <c r="M7" s="50"/>
    </row>
    <row r="8" spans="1:13" s="48" customFormat="1" ht="8.25" customHeight="1" x14ac:dyDescent="0.15">
      <c r="C8" s="52"/>
      <c r="L8" s="53"/>
    </row>
    <row r="9" spans="1:13" s="48" customFormat="1" ht="15.75" customHeight="1" x14ac:dyDescent="0.15">
      <c r="A9" s="54" t="s">
        <v>252</v>
      </c>
      <c r="C9" s="52"/>
      <c r="L9" s="53"/>
    </row>
    <row r="10" spans="1:13" s="48" customFormat="1" ht="40.5" customHeight="1" thickBot="1" x14ac:dyDescent="0.2">
      <c r="A10" s="532" t="s">
        <v>254</v>
      </c>
      <c r="B10" s="533"/>
      <c r="C10" s="533"/>
      <c r="D10" s="533"/>
      <c r="E10" s="533"/>
      <c r="F10" s="533"/>
      <c r="G10" s="533"/>
      <c r="H10" s="533"/>
      <c r="I10" s="533"/>
      <c r="J10" s="533"/>
      <c r="K10" s="527" t="s">
        <v>43</v>
      </c>
      <c r="L10" s="517"/>
      <c r="M10" s="528"/>
    </row>
    <row r="11" spans="1:13" s="48" customFormat="1" ht="40.5" customHeight="1" thickBot="1" x14ac:dyDescent="0.2">
      <c r="A11" s="534"/>
      <c r="B11" s="535"/>
      <c r="C11" s="535"/>
      <c r="D11" s="535"/>
      <c r="E11" s="535"/>
      <c r="F11" s="535"/>
      <c r="G11" s="535"/>
      <c r="H11" s="535"/>
      <c r="I11" s="535"/>
      <c r="J11" s="535"/>
      <c r="K11" s="529" t="s">
        <v>291</v>
      </c>
      <c r="L11" s="530"/>
      <c r="M11" s="531"/>
    </row>
    <row r="12" spans="1:13" s="48" customFormat="1" ht="8.25" customHeight="1" x14ac:dyDescent="0.15">
      <c r="C12" s="52"/>
      <c r="L12" s="53"/>
    </row>
    <row r="13" spans="1:13" s="55" customFormat="1" ht="15.95" customHeight="1" thickBot="1" x14ac:dyDescent="0.2">
      <c r="A13" s="230" t="s">
        <v>333</v>
      </c>
      <c r="B13" s="231"/>
      <c r="C13" s="231"/>
      <c r="L13" s="56"/>
    </row>
    <row r="14" spans="1:13" s="48" customFormat="1" ht="32.1" customHeight="1" thickBot="1" x14ac:dyDescent="0.2">
      <c r="A14" s="795" t="s">
        <v>111</v>
      </c>
      <c r="B14" s="402"/>
      <c r="C14" s="402"/>
      <c r="D14" s="402"/>
      <c r="E14" s="402"/>
      <c r="F14" s="403"/>
      <c r="G14" s="539" t="s">
        <v>112</v>
      </c>
      <c r="H14" s="540"/>
      <c r="I14" s="541"/>
      <c r="K14" s="527" t="s">
        <v>289</v>
      </c>
      <c r="L14" s="791" t="s">
        <v>274</v>
      </c>
      <c r="M14" s="58"/>
    </row>
    <row r="15" spans="1:13" s="48" customFormat="1" ht="19.5" customHeight="1" thickTop="1" thickBot="1" x14ac:dyDescent="0.2">
      <c r="A15" s="800" t="s">
        <v>395</v>
      </c>
      <c r="B15" s="800"/>
      <c r="C15" s="800"/>
      <c r="D15" s="800"/>
      <c r="E15" s="800"/>
      <c r="F15" s="801"/>
      <c r="G15" s="495" t="s">
        <v>152</v>
      </c>
      <c r="H15" s="496"/>
      <c r="I15" s="497"/>
      <c r="K15" s="790"/>
      <c r="L15" s="545"/>
      <c r="M15" s="43"/>
    </row>
    <row r="16" spans="1:13" s="48" customFormat="1" ht="19.5" customHeight="1" x14ac:dyDescent="0.15">
      <c r="A16" s="475" t="s">
        <v>394</v>
      </c>
      <c r="B16" s="476"/>
      <c r="C16" s="476"/>
      <c r="D16" s="476"/>
      <c r="E16" s="476"/>
      <c r="F16" s="797"/>
      <c r="G16" s="473" t="s">
        <v>151</v>
      </c>
      <c r="H16" s="798"/>
      <c r="I16" s="799"/>
    </row>
    <row r="17" spans="1:13" s="48" customFormat="1" ht="19.5" customHeight="1" x14ac:dyDescent="0.15">
      <c r="A17" s="475" t="s">
        <v>214</v>
      </c>
      <c r="B17" s="476"/>
      <c r="C17" s="476"/>
      <c r="D17" s="476"/>
      <c r="E17" s="476"/>
      <c r="F17" s="797"/>
      <c r="G17" s="473" t="s">
        <v>151</v>
      </c>
      <c r="H17" s="798"/>
      <c r="I17" s="799"/>
    </row>
    <row r="18" spans="1:13" s="48" customFormat="1" ht="33" customHeight="1" x14ac:dyDescent="0.15">
      <c r="A18" s="460" t="s">
        <v>285</v>
      </c>
      <c r="B18" s="461"/>
      <c r="C18" s="461"/>
      <c r="D18" s="461"/>
      <c r="E18" s="461"/>
      <c r="F18" s="474"/>
      <c r="G18" s="473" t="s">
        <v>151</v>
      </c>
      <c r="H18" s="461"/>
      <c r="I18" s="474"/>
    </row>
    <row r="19" spans="1:13" s="48" customFormat="1" ht="19.5" customHeight="1" x14ac:dyDescent="0.15">
      <c r="A19" s="475" t="s">
        <v>216</v>
      </c>
      <c r="B19" s="476"/>
      <c r="C19" s="476"/>
      <c r="D19" s="476"/>
      <c r="E19" s="476"/>
      <c r="F19" s="476"/>
      <c r="G19" s="492" t="s">
        <v>151</v>
      </c>
      <c r="H19" s="493"/>
      <c r="I19" s="494"/>
    </row>
    <row r="20" spans="1:13" s="48" customFormat="1" ht="19.5" customHeight="1" thickBot="1" x14ac:dyDescent="0.2">
      <c r="A20" s="475" t="s">
        <v>215</v>
      </c>
      <c r="B20" s="476"/>
      <c r="C20" s="476"/>
      <c r="D20" s="476"/>
      <c r="E20" s="476"/>
      <c r="F20" s="476"/>
      <c r="G20" s="524" t="s">
        <v>151</v>
      </c>
      <c r="H20" s="525"/>
      <c r="I20" s="526"/>
    </row>
    <row r="21" spans="1:13" s="48" customFormat="1" ht="7.5" customHeight="1" x14ac:dyDescent="0.15">
      <c r="A21" s="59"/>
      <c r="B21" s="59"/>
      <c r="C21" s="60"/>
      <c r="D21" s="61"/>
      <c r="E21" s="61"/>
      <c r="F21" s="61"/>
      <c r="G21" s="61"/>
      <c r="H21" s="61"/>
    </row>
    <row r="22" spans="1:13" s="55" customFormat="1" ht="15.95" customHeight="1" x14ac:dyDescent="0.15">
      <c r="A22" s="63" t="s">
        <v>113</v>
      </c>
      <c r="B22" s="64"/>
      <c r="C22" s="65"/>
      <c r="D22" s="792"/>
      <c r="E22" s="792"/>
      <c r="F22" s="792"/>
      <c r="G22" s="792"/>
      <c r="H22" s="792"/>
      <c r="I22" s="792"/>
      <c r="J22" s="792"/>
      <c r="K22" s="792"/>
      <c r="L22" s="792"/>
      <c r="M22" s="792"/>
    </row>
    <row r="23" spans="1:13" s="47" customFormat="1" ht="15.95" customHeight="1" x14ac:dyDescent="0.15">
      <c r="A23" s="394" t="s">
        <v>114</v>
      </c>
      <c r="B23" s="395"/>
      <c r="C23" s="485"/>
      <c r="D23" s="398" t="s">
        <v>212</v>
      </c>
      <c r="E23" s="399"/>
      <c r="F23" s="464" t="s">
        <v>112</v>
      </c>
      <c r="G23" s="465"/>
      <c r="H23" s="466"/>
      <c r="I23" s="795" t="s">
        <v>115</v>
      </c>
      <c r="J23" s="402"/>
      <c r="K23" s="402"/>
      <c r="L23" s="402"/>
      <c r="M23" s="403"/>
    </row>
    <row r="24" spans="1:13" s="47" customFormat="1" ht="15.95" customHeight="1" thickBot="1" x14ac:dyDescent="0.2">
      <c r="A24" s="396"/>
      <c r="B24" s="397"/>
      <c r="C24" s="486"/>
      <c r="D24" s="57" t="s">
        <v>116</v>
      </c>
      <c r="E24" s="57" t="s">
        <v>117</v>
      </c>
      <c r="F24" s="467"/>
      <c r="G24" s="468"/>
      <c r="H24" s="469"/>
      <c r="I24" s="796"/>
      <c r="J24" s="404"/>
      <c r="K24" s="404"/>
      <c r="L24" s="404"/>
      <c r="M24" s="405"/>
    </row>
    <row r="25" spans="1:13" ht="21" customHeight="1" thickTop="1" x14ac:dyDescent="0.15">
      <c r="A25" s="406" t="s">
        <v>244</v>
      </c>
      <c r="B25" s="406"/>
      <c r="C25" s="406"/>
      <c r="D25" s="71"/>
      <c r="E25" s="71" t="s">
        <v>11</v>
      </c>
      <c r="F25" s="457" t="s">
        <v>152</v>
      </c>
      <c r="G25" s="458"/>
      <c r="H25" s="459"/>
      <c r="I25" s="793"/>
      <c r="J25" s="487"/>
      <c r="K25" s="487"/>
      <c r="L25" s="487"/>
      <c r="M25" s="794"/>
    </row>
    <row r="26" spans="1:13" ht="21" customHeight="1" x14ac:dyDescent="0.15">
      <c r="A26" s="417" t="s">
        <v>118</v>
      </c>
      <c r="B26" s="417"/>
      <c r="C26" s="417"/>
      <c r="D26" s="72"/>
      <c r="E26" s="73" t="s">
        <v>12</v>
      </c>
      <c r="F26" s="477" t="s">
        <v>152</v>
      </c>
      <c r="G26" s="478"/>
      <c r="H26" s="479"/>
      <c r="I26" s="802" t="s">
        <v>245</v>
      </c>
      <c r="J26" s="490"/>
      <c r="K26" s="490"/>
      <c r="L26" s="490"/>
      <c r="M26" s="491"/>
    </row>
    <row r="27" spans="1:13" s="48" customFormat="1" ht="21" customHeight="1" x14ac:dyDescent="0.15">
      <c r="A27" s="417" t="s">
        <v>39</v>
      </c>
      <c r="B27" s="417"/>
      <c r="C27" s="417"/>
      <c r="D27" s="72"/>
      <c r="E27" s="73" t="s">
        <v>11</v>
      </c>
      <c r="F27" s="477" t="s">
        <v>152</v>
      </c>
      <c r="G27" s="478"/>
      <c r="H27" s="479"/>
      <c r="I27" s="386" t="s">
        <v>247</v>
      </c>
      <c r="J27" s="387"/>
      <c r="K27" s="387"/>
      <c r="L27" s="387"/>
      <c r="M27" s="388"/>
    </row>
    <row r="28" spans="1:13" s="48" customFormat="1" ht="21" customHeight="1" x14ac:dyDescent="0.15">
      <c r="A28" s="406" t="s">
        <v>40</v>
      </c>
      <c r="B28" s="406"/>
      <c r="C28" s="406"/>
      <c r="D28" s="74"/>
      <c r="E28" s="71" t="s">
        <v>13</v>
      </c>
      <c r="F28" s="477" t="s">
        <v>152</v>
      </c>
      <c r="G28" s="478"/>
      <c r="H28" s="479"/>
      <c r="I28" s="498" t="s">
        <v>386</v>
      </c>
      <c r="J28" s="499"/>
      <c r="K28" s="499"/>
      <c r="L28" s="499"/>
      <c r="M28" s="500"/>
    </row>
    <row r="29" spans="1:13" ht="21" customHeight="1" x14ac:dyDescent="0.15">
      <c r="A29" s="406" t="s">
        <v>260</v>
      </c>
      <c r="B29" s="406"/>
      <c r="C29" s="406"/>
      <c r="D29" s="74"/>
      <c r="E29" s="71" t="s">
        <v>14</v>
      </c>
      <c r="F29" s="477" t="s">
        <v>152</v>
      </c>
      <c r="G29" s="478"/>
      <c r="H29" s="479"/>
      <c r="I29" s="501"/>
      <c r="J29" s="502"/>
      <c r="K29" s="502"/>
      <c r="L29" s="502"/>
      <c r="M29" s="503"/>
    </row>
    <row r="30" spans="1:13" ht="21" customHeight="1" x14ac:dyDescent="0.15">
      <c r="A30" s="406" t="s">
        <v>41</v>
      </c>
      <c r="B30" s="406"/>
      <c r="C30" s="406"/>
      <c r="D30" s="74"/>
      <c r="E30" s="71" t="s">
        <v>15</v>
      </c>
      <c r="F30" s="477" t="s">
        <v>152</v>
      </c>
      <c r="G30" s="478"/>
      <c r="H30" s="479"/>
      <c r="I30" s="504"/>
      <c r="J30" s="505"/>
      <c r="K30" s="505"/>
      <c r="L30" s="505"/>
      <c r="M30" s="506"/>
    </row>
    <row r="31" spans="1:13" ht="21" customHeight="1" x14ac:dyDescent="0.15">
      <c r="A31" s="432" t="s">
        <v>267</v>
      </c>
      <c r="B31" s="389"/>
      <c r="C31" s="389"/>
      <c r="D31" s="74"/>
      <c r="E31" s="71" t="s">
        <v>18</v>
      </c>
      <c r="F31" s="377" t="s">
        <v>152</v>
      </c>
      <c r="G31" s="378"/>
      <c r="H31" s="379"/>
      <c r="I31" s="444" t="s">
        <v>280</v>
      </c>
      <c r="J31" s="421"/>
      <c r="K31" s="421"/>
      <c r="L31" s="421"/>
      <c r="M31" s="422"/>
    </row>
    <row r="32" spans="1:13" ht="21" customHeight="1" x14ac:dyDescent="0.15">
      <c r="A32" s="102"/>
      <c r="B32" s="789" t="s">
        <v>261</v>
      </c>
      <c r="C32" s="447"/>
      <c r="D32" s="92"/>
      <c r="E32" s="78" t="s">
        <v>232</v>
      </c>
      <c r="F32" s="427" t="s">
        <v>292</v>
      </c>
      <c r="G32" s="428"/>
      <c r="H32" s="429"/>
      <c r="I32" s="446"/>
      <c r="J32" s="412"/>
      <c r="K32" s="412"/>
      <c r="L32" s="412"/>
      <c r="M32" s="413"/>
    </row>
    <row r="33" spans="1:13" ht="30.75" customHeight="1" x14ac:dyDescent="0.15">
      <c r="A33" s="406" t="s">
        <v>368</v>
      </c>
      <c r="B33" s="406"/>
      <c r="C33" s="406"/>
      <c r="D33" s="74"/>
      <c r="E33" s="71" t="s">
        <v>17</v>
      </c>
      <c r="F33" s="427" t="s">
        <v>292</v>
      </c>
      <c r="G33" s="428"/>
      <c r="H33" s="429"/>
      <c r="I33" s="821" t="s">
        <v>385</v>
      </c>
      <c r="J33" s="822"/>
      <c r="K33" s="822"/>
      <c r="L33" s="822"/>
      <c r="M33" s="823"/>
    </row>
    <row r="34" spans="1:13" ht="20.25" customHeight="1" x14ac:dyDescent="0.15">
      <c r="A34" s="470" t="s">
        <v>138</v>
      </c>
      <c r="B34" s="470"/>
      <c r="C34" s="470"/>
      <c r="D34" s="78"/>
      <c r="E34" s="78" t="s">
        <v>11</v>
      </c>
      <c r="F34" s="427" t="s">
        <v>292</v>
      </c>
      <c r="G34" s="428"/>
      <c r="H34" s="429"/>
      <c r="I34" s="386"/>
      <c r="J34" s="387"/>
      <c r="K34" s="387"/>
      <c r="L34" s="387"/>
      <c r="M34" s="388"/>
    </row>
    <row r="35" spans="1:13" ht="20.25" customHeight="1" x14ac:dyDescent="0.15">
      <c r="A35" s="470" t="s">
        <v>139</v>
      </c>
      <c r="B35" s="470"/>
      <c r="C35" s="470"/>
      <c r="D35" s="78"/>
      <c r="E35" s="78" t="s">
        <v>11</v>
      </c>
      <c r="F35" s="427" t="s">
        <v>292</v>
      </c>
      <c r="G35" s="428"/>
      <c r="H35" s="429"/>
      <c r="I35" s="808" t="s">
        <v>339</v>
      </c>
      <c r="J35" s="462"/>
      <c r="K35" s="462"/>
      <c r="L35" s="462"/>
      <c r="M35" s="463"/>
    </row>
    <row r="36" spans="1:13" s="263" customFormat="1" ht="21" customHeight="1" thickBot="1" x14ac:dyDescent="0.2">
      <c r="A36" s="785" t="s">
        <v>342</v>
      </c>
      <c r="B36" s="785"/>
      <c r="C36" s="785"/>
      <c r="D36" s="261"/>
      <c r="E36" s="262" t="s">
        <v>17</v>
      </c>
      <c r="F36" s="786" t="s">
        <v>152</v>
      </c>
      <c r="G36" s="787"/>
      <c r="H36" s="788"/>
      <c r="I36" s="821" t="s">
        <v>343</v>
      </c>
      <c r="J36" s="822"/>
      <c r="K36" s="822"/>
      <c r="L36" s="822"/>
      <c r="M36" s="823"/>
    </row>
    <row r="37" spans="1:13" s="263" customFormat="1" ht="7.5" customHeight="1" x14ac:dyDescent="0.15">
      <c r="A37" s="264"/>
      <c r="B37" s="264"/>
      <c r="C37" s="265"/>
      <c r="D37" s="266"/>
      <c r="E37" s="266"/>
      <c r="F37" s="267"/>
      <c r="G37" s="267"/>
      <c r="H37" s="267"/>
      <c r="I37" s="266"/>
      <c r="J37" s="268"/>
      <c r="K37" s="268"/>
      <c r="L37" s="268"/>
      <c r="M37" s="268"/>
    </row>
    <row r="38" spans="1:13" s="55" customFormat="1" ht="15.95" customHeight="1" x14ac:dyDescent="0.15">
      <c r="A38" s="63" t="s">
        <v>208</v>
      </c>
      <c r="B38" s="64"/>
      <c r="C38" s="65"/>
      <c r="D38" s="66"/>
      <c r="E38" s="67"/>
      <c r="F38" s="155"/>
      <c r="G38" s="155"/>
      <c r="H38" s="155"/>
      <c r="I38" s="66"/>
      <c r="J38" s="68"/>
      <c r="K38" s="68"/>
      <c r="L38" s="68"/>
      <c r="M38" s="68"/>
    </row>
    <row r="39" spans="1:13" s="47" customFormat="1" ht="15.95" customHeight="1" x14ac:dyDescent="0.15">
      <c r="A39" s="394" t="s">
        <v>114</v>
      </c>
      <c r="B39" s="395"/>
      <c r="C39" s="395"/>
      <c r="D39" s="398" t="s">
        <v>212</v>
      </c>
      <c r="E39" s="399"/>
      <c r="F39" s="464" t="s">
        <v>112</v>
      </c>
      <c r="G39" s="465"/>
      <c r="H39" s="466"/>
      <c r="I39" s="795" t="s">
        <v>115</v>
      </c>
      <c r="J39" s="402"/>
      <c r="K39" s="402"/>
      <c r="L39" s="402"/>
      <c r="M39" s="403"/>
    </row>
    <row r="40" spans="1:13" s="47" customFormat="1" ht="15.95" customHeight="1" thickBot="1" x14ac:dyDescent="0.2">
      <c r="A40" s="396"/>
      <c r="B40" s="397"/>
      <c r="C40" s="397"/>
      <c r="D40" s="75" t="s">
        <v>116</v>
      </c>
      <c r="E40" s="69" t="s">
        <v>117</v>
      </c>
      <c r="F40" s="467"/>
      <c r="G40" s="468"/>
      <c r="H40" s="469"/>
      <c r="I40" s="796"/>
      <c r="J40" s="404"/>
      <c r="K40" s="404"/>
      <c r="L40" s="404"/>
      <c r="M40" s="405"/>
    </row>
    <row r="41" spans="1:13" s="52" customFormat="1" ht="21" customHeight="1" thickTop="1" x14ac:dyDescent="0.15">
      <c r="A41" s="455" t="s">
        <v>205</v>
      </c>
      <c r="B41" s="456"/>
      <c r="C41" s="456"/>
      <c r="D41" s="76" t="s">
        <v>16</v>
      </c>
      <c r="E41" s="76" t="s">
        <v>16</v>
      </c>
      <c r="F41" s="457" t="s">
        <v>152</v>
      </c>
      <c r="G41" s="458"/>
      <c r="H41" s="459"/>
      <c r="I41" s="829" t="s">
        <v>367</v>
      </c>
      <c r="J41" s="410"/>
      <c r="K41" s="410"/>
      <c r="L41" s="410"/>
      <c r="M41" s="411"/>
    </row>
    <row r="42" spans="1:13" s="52" customFormat="1" ht="21" customHeight="1" x14ac:dyDescent="0.15">
      <c r="A42" s="77"/>
      <c r="B42" s="439" t="s">
        <v>119</v>
      </c>
      <c r="C42" s="440"/>
      <c r="D42" s="78"/>
      <c r="E42" s="79" t="s">
        <v>120</v>
      </c>
      <c r="F42" s="427" t="s">
        <v>292</v>
      </c>
      <c r="G42" s="428"/>
      <c r="H42" s="429"/>
      <c r="I42" s="445"/>
      <c r="J42" s="423"/>
      <c r="K42" s="423"/>
      <c r="L42" s="423"/>
      <c r="M42" s="424"/>
    </row>
    <row r="43" spans="1:13" s="52" customFormat="1" ht="21" customHeight="1" x14ac:dyDescent="0.15">
      <c r="A43" s="77"/>
      <c r="B43" s="439" t="s">
        <v>121</v>
      </c>
      <c r="C43" s="440"/>
      <c r="D43" s="78"/>
      <c r="E43" s="78" t="s">
        <v>17</v>
      </c>
      <c r="F43" s="427" t="s">
        <v>292</v>
      </c>
      <c r="G43" s="428"/>
      <c r="H43" s="429"/>
      <c r="I43" s="445"/>
      <c r="J43" s="423"/>
      <c r="K43" s="423"/>
      <c r="L43" s="423"/>
      <c r="M43" s="424"/>
    </row>
    <row r="44" spans="1:13" s="52" customFormat="1" ht="21" customHeight="1" x14ac:dyDescent="0.15">
      <c r="A44" s="77"/>
      <c r="B44" s="439" t="s">
        <v>122</v>
      </c>
      <c r="C44" s="440"/>
      <c r="D44" s="78"/>
      <c r="E44" s="78" t="s">
        <v>18</v>
      </c>
      <c r="F44" s="427" t="s">
        <v>153</v>
      </c>
      <c r="G44" s="428"/>
      <c r="H44" s="429"/>
      <c r="I44" s="445"/>
      <c r="J44" s="423"/>
      <c r="K44" s="423"/>
      <c r="L44" s="423"/>
      <c r="M44" s="424"/>
    </row>
    <row r="45" spans="1:13" s="52" customFormat="1" ht="21" customHeight="1" x14ac:dyDescent="0.15">
      <c r="A45" s="77"/>
      <c r="B45" s="439" t="s">
        <v>123</v>
      </c>
      <c r="C45" s="440"/>
      <c r="D45" s="78"/>
      <c r="E45" s="78" t="s">
        <v>19</v>
      </c>
      <c r="F45" s="427" t="s">
        <v>292</v>
      </c>
      <c r="G45" s="428"/>
      <c r="H45" s="429"/>
      <c r="I45" s="445"/>
      <c r="J45" s="423"/>
      <c r="K45" s="423"/>
      <c r="L45" s="423"/>
      <c r="M45" s="424"/>
    </row>
    <row r="46" spans="1:13" s="52" customFormat="1" ht="21" customHeight="1" thickBot="1" x14ac:dyDescent="0.2">
      <c r="A46" s="80"/>
      <c r="B46" s="430" t="s">
        <v>266</v>
      </c>
      <c r="C46" s="431"/>
      <c r="D46" s="78"/>
      <c r="E46" s="78" t="s">
        <v>131</v>
      </c>
      <c r="F46" s="452" t="s">
        <v>153</v>
      </c>
      <c r="G46" s="453"/>
      <c r="H46" s="454"/>
      <c r="I46" s="446"/>
      <c r="J46" s="412"/>
      <c r="K46" s="412"/>
      <c r="L46" s="412"/>
      <c r="M46" s="413"/>
    </row>
    <row r="47" spans="1:13" s="48" customFormat="1" ht="8.1" customHeight="1" x14ac:dyDescent="0.15">
      <c r="A47" s="82"/>
      <c r="B47" s="83"/>
      <c r="C47" s="83"/>
      <c r="D47" s="84"/>
      <c r="E47" s="61"/>
      <c r="F47" s="154"/>
      <c r="G47" s="156"/>
      <c r="H47" s="156"/>
    </row>
    <row r="48" spans="1:13" s="55" customFormat="1" ht="15.95" customHeight="1" x14ac:dyDescent="0.15">
      <c r="A48" s="63" t="s">
        <v>209</v>
      </c>
      <c r="B48" s="85"/>
      <c r="C48" s="86"/>
      <c r="D48" s="87"/>
      <c r="E48" s="86"/>
      <c r="F48" s="157"/>
      <c r="G48" s="157"/>
      <c r="H48" s="157"/>
      <c r="I48" s="68"/>
      <c r="J48" s="68"/>
      <c r="K48" s="68"/>
      <c r="L48" s="68"/>
      <c r="M48" s="68"/>
    </row>
    <row r="49" spans="1:13" s="47" customFormat="1" ht="15.95" customHeight="1" x14ac:dyDescent="0.15">
      <c r="A49" s="394" t="s">
        <v>124</v>
      </c>
      <c r="B49" s="395"/>
      <c r="C49" s="395"/>
      <c r="D49" s="398" t="s">
        <v>212</v>
      </c>
      <c r="E49" s="399"/>
      <c r="F49" s="400" t="s">
        <v>112</v>
      </c>
      <c r="G49" s="400"/>
      <c r="H49" s="400"/>
      <c r="I49" s="795" t="s">
        <v>115</v>
      </c>
      <c r="J49" s="402"/>
      <c r="K49" s="402"/>
      <c r="L49" s="402"/>
      <c r="M49" s="403"/>
    </row>
    <row r="50" spans="1:13" s="47" customFormat="1" ht="15.95" customHeight="1" thickBot="1" x14ac:dyDescent="0.2">
      <c r="A50" s="396"/>
      <c r="B50" s="397"/>
      <c r="C50" s="397"/>
      <c r="D50" s="70" t="s">
        <v>116</v>
      </c>
      <c r="E50" s="57" t="s">
        <v>117</v>
      </c>
      <c r="F50" s="183" t="s">
        <v>125</v>
      </c>
      <c r="G50" s="184" t="s">
        <v>126</v>
      </c>
      <c r="H50" s="184" t="s">
        <v>127</v>
      </c>
      <c r="I50" s="796"/>
      <c r="J50" s="404"/>
      <c r="K50" s="404"/>
      <c r="L50" s="404"/>
      <c r="M50" s="405"/>
    </row>
    <row r="51" spans="1:13" s="52" customFormat="1" ht="21" customHeight="1" thickTop="1" x14ac:dyDescent="0.15">
      <c r="A51" s="417" t="s">
        <v>128</v>
      </c>
      <c r="B51" s="417"/>
      <c r="C51" s="451"/>
      <c r="D51" s="88"/>
      <c r="E51" s="89"/>
      <c r="F51" s="178" t="s">
        <v>48</v>
      </c>
      <c r="G51" s="181" t="s">
        <v>49</v>
      </c>
      <c r="H51" s="182" t="s">
        <v>293</v>
      </c>
      <c r="I51" s="830" t="s">
        <v>129</v>
      </c>
      <c r="J51" s="436"/>
      <c r="K51" s="436"/>
      <c r="L51" s="436"/>
      <c r="M51" s="437"/>
    </row>
    <row r="52" spans="1:13" s="52" customFormat="1" ht="30" customHeight="1" x14ac:dyDescent="0.15">
      <c r="A52" s="438" t="s">
        <v>130</v>
      </c>
      <c r="B52" s="406"/>
      <c r="C52" s="391"/>
      <c r="D52" s="74" t="s">
        <v>15</v>
      </c>
      <c r="E52" s="71" t="s">
        <v>15</v>
      </c>
      <c r="F52" s="233" t="s">
        <v>152</v>
      </c>
      <c r="G52" s="234" t="s">
        <v>152</v>
      </c>
      <c r="H52" s="235" t="s">
        <v>152</v>
      </c>
      <c r="I52" s="444" t="s">
        <v>390</v>
      </c>
      <c r="J52" s="421"/>
      <c r="K52" s="421"/>
      <c r="L52" s="421"/>
      <c r="M52" s="422"/>
    </row>
    <row r="53" spans="1:13" s="52" customFormat="1" ht="30" customHeight="1" x14ac:dyDescent="0.15">
      <c r="A53" s="91"/>
      <c r="B53" s="439" t="s">
        <v>119</v>
      </c>
      <c r="C53" s="440"/>
      <c r="D53" s="92"/>
      <c r="E53" s="78" t="s">
        <v>120</v>
      </c>
      <c r="F53" s="237" t="s">
        <v>292</v>
      </c>
      <c r="G53" s="94" t="s">
        <v>152</v>
      </c>
      <c r="H53" s="180" t="s">
        <v>42</v>
      </c>
      <c r="I53" s="445"/>
      <c r="J53" s="423"/>
      <c r="K53" s="423"/>
      <c r="L53" s="423"/>
      <c r="M53" s="424"/>
    </row>
    <row r="54" spans="1:13" s="52" customFormat="1" ht="30" customHeight="1" x14ac:dyDescent="0.15">
      <c r="A54" s="91"/>
      <c r="B54" s="439" t="s">
        <v>121</v>
      </c>
      <c r="C54" s="440"/>
      <c r="D54" s="92"/>
      <c r="E54" s="78" t="s">
        <v>17</v>
      </c>
      <c r="F54" s="237" t="s">
        <v>292</v>
      </c>
      <c r="G54" s="94" t="s">
        <v>152</v>
      </c>
      <c r="H54" s="180" t="s">
        <v>42</v>
      </c>
      <c r="I54" s="445"/>
      <c r="J54" s="423"/>
      <c r="K54" s="423"/>
      <c r="L54" s="423"/>
      <c r="M54" s="424"/>
    </row>
    <row r="55" spans="1:13" s="52" customFormat="1" ht="30" customHeight="1" x14ac:dyDescent="0.15">
      <c r="A55" s="91"/>
      <c r="B55" s="439" t="s">
        <v>122</v>
      </c>
      <c r="C55" s="440"/>
      <c r="D55" s="92"/>
      <c r="E55" s="78" t="s">
        <v>18</v>
      </c>
      <c r="F55" s="237" t="s">
        <v>153</v>
      </c>
      <c r="G55" s="94" t="s">
        <v>152</v>
      </c>
      <c r="H55" s="180" t="s">
        <v>153</v>
      </c>
      <c r="I55" s="445"/>
      <c r="J55" s="423"/>
      <c r="K55" s="423"/>
      <c r="L55" s="423"/>
      <c r="M55" s="424"/>
    </row>
    <row r="56" spans="1:13" s="52" customFormat="1" ht="30" customHeight="1" x14ac:dyDescent="0.15">
      <c r="A56" s="91"/>
      <c r="B56" s="449" t="s">
        <v>123</v>
      </c>
      <c r="C56" s="440"/>
      <c r="D56" s="92"/>
      <c r="E56" s="78" t="s">
        <v>19</v>
      </c>
      <c r="F56" s="237" t="s">
        <v>292</v>
      </c>
      <c r="G56" s="94" t="s">
        <v>152</v>
      </c>
      <c r="H56" s="180" t="s">
        <v>153</v>
      </c>
      <c r="I56" s="445"/>
      <c r="J56" s="423"/>
      <c r="K56" s="423"/>
      <c r="L56" s="423"/>
      <c r="M56" s="424"/>
    </row>
    <row r="57" spans="1:13" s="52" customFormat="1" ht="30" customHeight="1" x14ac:dyDescent="0.15">
      <c r="A57" s="91"/>
      <c r="B57" s="449" t="s">
        <v>311</v>
      </c>
      <c r="C57" s="440"/>
      <c r="D57" s="92"/>
      <c r="E57" s="78" t="s">
        <v>19</v>
      </c>
      <c r="F57" s="237" t="s">
        <v>292</v>
      </c>
      <c r="G57" s="94" t="s">
        <v>152</v>
      </c>
      <c r="H57" s="180" t="s">
        <v>152</v>
      </c>
      <c r="I57" s="445"/>
      <c r="J57" s="423"/>
      <c r="K57" s="423"/>
      <c r="L57" s="423"/>
      <c r="M57" s="424"/>
    </row>
    <row r="58" spans="1:13" s="52" customFormat="1" ht="30" customHeight="1" x14ac:dyDescent="0.15">
      <c r="A58" s="91"/>
      <c r="B58" s="450" t="s">
        <v>312</v>
      </c>
      <c r="C58" s="431"/>
      <c r="D58" s="92"/>
      <c r="E58" s="78" t="s">
        <v>131</v>
      </c>
      <c r="F58" s="232" t="s">
        <v>153</v>
      </c>
      <c r="G58" s="152" t="s">
        <v>152</v>
      </c>
      <c r="H58" s="177" t="s">
        <v>153</v>
      </c>
      <c r="I58" s="445"/>
      <c r="J58" s="423"/>
      <c r="K58" s="423"/>
      <c r="L58" s="423"/>
      <c r="M58" s="424"/>
    </row>
    <row r="59" spans="1:13" s="52" customFormat="1" ht="30" customHeight="1" x14ac:dyDescent="0.15">
      <c r="A59" s="433" t="s">
        <v>379</v>
      </c>
      <c r="B59" s="434"/>
      <c r="C59" s="435"/>
      <c r="D59" s="74"/>
      <c r="E59" s="71" t="s">
        <v>11</v>
      </c>
      <c r="F59" s="288"/>
      <c r="G59" s="159"/>
      <c r="H59" s="287"/>
      <c r="I59" s="445"/>
      <c r="J59" s="423"/>
      <c r="K59" s="423"/>
      <c r="L59" s="423"/>
      <c r="M59" s="424"/>
    </row>
    <row r="60" spans="1:13" s="52" customFormat="1" ht="30" customHeight="1" x14ac:dyDescent="0.15">
      <c r="A60" s="433" t="s">
        <v>380</v>
      </c>
      <c r="B60" s="434"/>
      <c r="C60" s="435"/>
      <c r="D60" s="74"/>
      <c r="E60" s="71" t="s">
        <v>11</v>
      </c>
      <c r="F60" s="288"/>
      <c r="G60" s="159"/>
      <c r="H60" s="287"/>
      <c r="I60" s="445"/>
      <c r="J60" s="423"/>
      <c r="K60" s="423"/>
      <c r="L60" s="423"/>
      <c r="M60" s="424"/>
    </row>
    <row r="61" spans="1:13" s="52" customFormat="1" ht="30" customHeight="1" x14ac:dyDescent="0.15">
      <c r="A61" s="433" t="s">
        <v>132</v>
      </c>
      <c r="B61" s="434"/>
      <c r="C61" s="435"/>
      <c r="D61" s="74"/>
      <c r="E61" s="71" t="s">
        <v>15</v>
      </c>
      <c r="F61" s="233" t="s">
        <v>152</v>
      </c>
      <c r="G61" s="159" t="s">
        <v>152</v>
      </c>
      <c r="H61" s="235" t="s">
        <v>152</v>
      </c>
      <c r="I61" s="445"/>
      <c r="J61" s="423"/>
      <c r="K61" s="423"/>
      <c r="L61" s="423"/>
      <c r="M61" s="424"/>
    </row>
    <row r="62" spans="1:13" s="52" customFormat="1" ht="30" customHeight="1" x14ac:dyDescent="0.15">
      <c r="A62" s="441" t="s">
        <v>133</v>
      </c>
      <c r="B62" s="442"/>
      <c r="C62" s="443"/>
      <c r="D62" s="74"/>
      <c r="E62" s="71" t="s">
        <v>15</v>
      </c>
      <c r="F62" s="233" t="s">
        <v>152</v>
      </c>
      <c r="G62" s="159" t="s">
        <v>152</v>
      </c>
      <c r="H62" s="235" t="s">
        <v>152</v>
      </c>
      <c r="I62" s="446"/>
      <c r="J62" s="412"/>
      <c r="K62" s="412"/>
      <c r="L62" s="412"/>
      <c r="M62" s="413"/>
    </row>
    <row r="63" spans="1:13" ht="115.5" customHeight="1" x14ac:dyDescent="0.15">
      <c r="A63" s="803" t="s">
        <v>313</v>
      </c>
      <c r="B63" s="803"/>
      <c r="C63" s="803"/>
      <c r="D63" s="95"/>
      <c r="E63" s="78" t="s">
        <v>131</v>
      </c>
      <c r="F63" s="237" t="s">
        <v>292</v>
      </c>
      <c r="G63" s="179" t="s">
        <v>152</v>
      </c>
      <c r="H63" s="180" t="s">
        <v>153</v>
      </c>
      <c r="I63" s="386" t="s">
        <v>265</v>
      </c>
      <c r="J63" s="387"/>
      <c r="K63" s="387"/>
      <c r="L63" s="387"/>
      <c r="M63" s="388"/>
    </row>
    <row r="64" spans="1:13" ht="21" customHeight="1" x14ac:dyDescent="0.15">
      <c r="A64" s="433" t="s">
        <v>283</v>
      </c>
      <c r="B64" s="434"/>
      <c r="C64" s="435"/>
      <c r="D64" s="74" t="s">
        <v>231</v>
      </c>
      <c r="E64" s="71" t="s">
        <v>231</v>
      </c>
      <c r="F64" s="131" t="s">
        <v>152</v>
      </c>
      <c r="G64" s="90" t="s">
        <v>152</v>
      </c>
      <c r="H64" s="187" t="s">
        <v>153</v>
      </c>
      <c r="I64" s="444" t="s">
        <v>302</v>
      </c>
      <c r="J64" s="421"/>
      <c r="K64" s="421"/>
      <c r="L64" s="421"/>
      <c r="M64" s="422"/>
    </row>
    <row r="65" spans="1:15" s="48" customFormat="1" ht="21" customHeight="1" x14ac:dyDescent="0.15">
      <c r="A65" s="103"/>
      <c r="B65" s="425" t="s">
        <v>119</v>
      </c>
      <c r="C65" s="426"/>
      <c r="D65" s="78"/>
      <c r="E65" s="79" t="s">
        <v>120</v>
      </c>
      <c r="F65" s="237" t="s">
        <v>292</v>
      </c>
      <c r="G65" s="94" t="s">
        <v>294</v>
      </c>
      <c r="H65" s="238" t="s">
        <v>153</v>
      </c>
      <c r="I65" s="445"/>
      <c r="J65" s="423"/>
      <c r="K65" s="423"/>
      <c r="L65" s="423"/>
      <c r="M65" s="424"/>
    </row>
    <row r="66" spans="1:15" s="48" customFormat="1" ht="21" customHeight="1" x14ac:dyDescent="0.15">
      <c r="A66" s="103"/>
      <c r="B66" s="425" t="s">
        <v>121</v>
      </c>
      <c r="C66" s="426"/>
      <c r="D66" s="78"/>
      <c r="E66" s="78" t="s">
        <v>17</v>
      </c>
      <c r="F66" s="237" t="s">
        <v>292</v>
      </c>
      <c r="G66" s="94" t="s">
        <v>294</v>
      </c>
      <c r="H66" s="238" t="s">
        <v>153</v>
      </c>
      <c r="I66" s="445"/>
      <c r="J66" s="423"/>
      <c r="K66" s="423"/>
      <c r="L66" s="423"/>
      <c r="M66" s="424"/>
    </row>
    <row r="67" spans="1:15" s="48" customFormat="1" ht="21" customHeight="1" x14ac:dyDescent="0.15">
      <c r="A67" s="103"/>
      <c r="B67" s="425" t="s">
        <v>122</v>
      </c>
      <c r="C67" s="426"/>
      <c r="D67" s="78"/>
      <c r="E67" s="78" t="s">
        <v>18</v>
      </c>
      <c r="F67" s="237" t="s">
        <v>153</v>
      </c>
      <c r="G67" s="94" t="s">
        <v>294</v>
      </c>
      <c r="H67" s="185" t="s">
        <v>153</v>
      </c>
      <c r="I67" s="445"/>
      <c r="J67" s="423"/>
      <c r="K67" s="423"/>
      <c r="L67" s="423"/>
      <c r="M67" s="424"/>
    </row>
    <row r="68" spans="1:15" s="48" customFormat="1" ht="21" customHeight="1" x14ac:dyDescent="0.15">
      <c r="A68" s="103"/>
      <c r="B68" s="425" t="s">
        <v>123</v>
      </c>
      <c r="C68" s="426"/>
      <c r="D68" s="78"/>
      <c r="E68" s="78" t="s">
        <v>19</v>
      </c>
      <c r="F68" s="237" t="s">
        <v>292</v>
      </c>
      <c r="G68" s="94" t="s">
        <v>294</v>
      </c>
      <c r="H68" s="185" t="s">
        <v>153</v>
      </c>
      <c r="I68" s="445"/>
      <c r="J68" s="423"/>
      <c r="K68" s="423"/>
      <c r="L68" s="423"/>
      <c r="M68" s="424"/>
    </row>
    <row r="69" spans="1:15" s="48" customFormat="1" ht="21" customHeight="1" thickBot="1" x14ac:dyDescent="0.2">
      <c r="A69" s="104"/>
      <c r="B69" s="430" t="s">
        <v>266</v>
      </c>
      <c r="C69" s="431"/>
      <c r="D69" s="81"/>
      <c r="E69" s="81" t="s">
        <v>131</v>
      </c>
      <c r="F69" s="236" t="s">
        <v>153</v>
      </c>
      <c r="G69" s="189" t="s">
        <v>294</v>
      </c>
      <c r="H69" s="186" t="s">
        <v>153</v>
      </c>
      <c r="I69" s="446"/>
      <c r="J69" s="412"/>
      <c r="K69" s="412"/>
      <c r="L69" s="412"/>
      <c r="M69" s="413"/>
    </row>
    <row r="70" spans="1:15" ht="36" customHeight="1" x14ac:dyDescent="0.15">
      <c r="A70" s="380" t="s">
        <v>374</v>
      </c>
      <c r="B70" s="381"/>
      <c r="C70" s="382"/>
      <c r="D70" s="284"/>
      <c r="E70" s="277" t="s">
        <v>356</v>
      </c>
      <c r="F70" s="383"/>
      <c r="G70" s="384"/>
      <c r="H70" s="385"/>
      <c r="I70" s="386" t="s">
        <v>375</v>
      </c>
      <c r="J70" s="387"/>
      <c r="K70" s="387"/>
      <c r="L70" s="387"/>
      <c r="M70" s="388"/>
      <c r="N70" s="214"/>
      <c r="O70" s="213"/>
    </row>
    <row r="71" spans="1:15" ht="29.25" customHeight="1" x14ac:dyDescent="0.15">
      <c r="A71" s="380" t="s">
        <v>373</v>
      </c>
      <c r="B71" s="381"/>
      <c r="C71" s="382"/>
      <c r="D71" s="284"/>
      <c r="E71" s="277" t="s">
        <v>356</v>
      </c>
      <c r="F71" s="383"/>
      <c r="G71" s="384"/>
      <c r="H71" s="385"/>
      <c r="I71" s="386" t="s">
        <v>376</v>
      </c>
      <c r="J71" s="387"/>
      <c r="K71" s="387"/>
      <c r="L71" s="387"/>
      <c r="M71" s="388"/>
      <c r="N71" s="214"/>
      <c r="O71" s="213"/>
    </row>
    <row r="72" spans="1:15" ht="32.25" customHeight="1" x14ac:dyDescent="0.15">
      <c r="A72" s="380" t="s">
        <v>378</v>
      </c>
      <c r="B72" s="381"/>
      <c r="C72" s="382"/>
      <c r="D72" s="284"/>
      <c r="E72" s="277" t="s">
        <v>356</v>
      </c>
      <c r="F72" s="383"/>
      <c r="G72" s="384"/>
      <c r="H72" s="385"/>
      <c r="I72" s="386" t="s">
        <v>377</v>
      </c>
      <c r="J72" s="387"/>
      <c r="K72" s="387"/>
      <c r="L72" s="387"/>
      <c r="M72" s="388"/>
      <c r="N72" s="214"/>
      <c r="O72" s="213"/>
    </row>
    <row r="73" spans="1:15" s="52" customFormat="1" ht="8.25" customHeight="1" x14ac:dyDescent="0.15">
      <c r="A73" s="96"/>
      <c r="B73" s="97"/>
      <c r="C73" s="97"/>
      <c r="D73" s="98"/>
      <c r="E73" s="98"/>
      <c r="F73" s="160"/>
      <c r="G73" s="160"/>
      <c r="H73" s="160"/>
      <c r="I73" s="99"/>
      <c r="J73" s="99"/>
      <c r="K73" s="99"/>
      <c r="L73" s="99"/>
      <c r="M73" s="99"/>
    </row>
    <row r="74" spans="1:15" s="55" customFormat="1" ht="15.95" customHeight="1" x14ac:dyDescent="0.15">
      <c r="A74" s="63" t="s">
        <v>210</v>
      </c>
      <c r="B74" s="85"/>
      <c r="C74" s="86"/>
      <c r="D74" s="87"/>
      <c r="E74" s="86"/>
      <c r="F74" s="157"/>
      <c r="G74" s="157"/>
      <c r="H74" s="157"/>
      <c r="I74" s="68"/>
      <c r="J74" s="68"/>
      <c r="K74" s="68"/>
      <c r="L74" s="68"/>
      <c r="M74" s="68"/>
    </row>
    <row r="75" spans="1:15" s="48" customFormat="1" ht="15.95" customHeight="1" x14ac:dyDescent="0.15">
      <c r="A75" s="394" t="s">
        <v>114</v>
      </c>
      <c r="B75" s="395"/>
      <c r="C75" s="395"/>
      <c r="D75" s="398" t="s">
        <v>212</v>
      </c>
      <c r="E75" s="399"/>
      <c r="F75" s="400" t="s">
        <v>112</v>
      </c>
      <c r="G75" s="400"/>
      <c r="H75" s="400"/>
      <c r="I75" s="795" t="s">
        <v>115</v>
      </c>
      <c r="J75" s="402"/>
      <c r="K75" s="402"/>
      <c r="L75" s="402"/>
      <c r="M75" s="403"/>
    </row>
    <row r="76" spans="1:15" s="48" customFormat="1" ht="15.95" customHeight="1" thickBot="1" x14ac:dyDescent="0.2">
      <c r="A76" s="396"/>
      <c r="B76" s="397"/>
      <c r="C76" s="397"/>
      <c r="D76" s="70" t="s">
        <v>116</v>
      </c>
      <c r="E76" s="57" t="s">
        <v>117</v>
      </c>
      <c r="F76" s="401"/>
      <c r="G76" s="401"/>
      <c r="H76" s="401"/>
      <c r="I76" s="796"/>
      <c r="J76" s="404"/>
      <c r="K76" s="404"/>
      <c r="L76" s="404"/>
      <c r="M76" s="405"/>
    </row>
    <row r="77" spans="1:15" s="48" customFormat="1" ht="27" customHeight="1" thickTop="1" x14ac:dyDescent="0.15">
      <c r="A77" s="416" t="s">
        <v>134</v>
      </c>
      <c r="B77" s="417"/>
      <c r="C77" s="417"/>
      <c r="D77" s="72" t="s">
        <v>22</v>
      </c>
      <c r="E77" s="73" t="s">
        <v>22</v>
      </c>
      <c r="F77" s="418" t="s">
        <v>152</v>
      </c>
      <c r="G77" s="419"/>
      <c r="H77" s="420"/>
      <c r="I77" s="829" t="s">
        <v>262</v>
      </c>
      <c r="J77" s="410"/>
      <c r="K77" s="410"/>
      <c r="L77" s="410"/>
      <c r="M77" s="411"/>
    </row>
    <row r="78" spans="1:15" s="48" customFormat="1" ht="27" customHeight="1" thickBot="1" x14ac:dyDescent="0.2">
      <c r="A78" s="100"/>
      <c r="B78" s="414" t="s">
        <v>135</v>
      </c>
      <c r="C78" s="414"/>
      <c r="D78" s="74" t="s">
        <v>19</v>
      </c>
      <c r="E78" s="71" t="s">
        <v>19</v>
      </c>
      <c r="F78" s="407" t="s">
        <v>153</v>
      </c>
      <c r="G78" s="408"/>
      <c r="H78" s="409"/>
      <c r="I78" s="446"/>
      <c r="J78" s="412"/>
      <c r="K78" s="412"/>
      <c r="L78" s="412"/>
      <c r="M78" s="413"/>
    </row>
    <row r="79" spans="1:15" ht="8.25" customHeight="1" x14ac:dyDescent="0.15">
      <c r="F79" s="161"/>
      <c r="G79" s="161"/>
      <c r="H79" s="161"/>
      <c r="I79" s="48"/>
      <c r="J79" s="48"/>
      <c r="K79" s="48"/>
      <c r="L79" s="48"/>
      <c r="M79" s="48"/>
    </row>
    <row r="80" spans="1:15" s="55" customFormat="1" ht="15.95" customHeight="1" x14ac:dyDescent="0.15">
      <c r="A80" s="63" t="s">
        <v>211</v>
      </c>
      <c r="B80" s="85"/>
      <c r="C80" s="86"/>
      <c r="D80" s="87"/>
      <c r="E80" s="86"/>
      <c r="F80" s="157"/>
      <c r="G80" s="157"/>
      <c r="H80" s="157"/>
      <c r="I80" s="68"/>
      <c r="J80" s="68"/>
      <c r="K80" s="68"/>
      <c r="L80" s="68"/>
      <c r="M80" s="68"/>
    </row>
    <row r="81" spans="1:13" s="48" customFormat="1" ht="15.95" customHeight="1" x14ac:dyDescent="0.15">
      <c r="A81" s="394" t="s">
        <v>114</v>
      </c>
      <c r="B81" s="395"/>
      <c r="C81" s="395"/>
      <c r="D81" s="398" t="s">
        <v>212</v>
      </c>
      <c r="E81" s="399"/>
      <c r="F81" s="400" t="s">
        <v>112</v>
      </c>
      <c r="G81" s="400"/>
      <c r="H81" s="400"/>
      <c r="I81" s="795" t="s">
        <v>115</v>
      </c>
      <c r="J81" s="402"/>
      <c r="K81" s="402"/>
      <c r="L81" s="402"/>
      <c r="M81" s="403"/>
    </row>
    <row r="82" spans="1:13" s="48" customFormat="1" ht="15.95" customHeight="1" thickBot="1" x14ac:dyDescent="0.2">
      <c r="A82" s="396"/>
      <c r="B82" s="397"/>
      <c r="C82" s="397"/>
      <c r="D82" s="70" t="s">
        <v>116</v>
      </c>
      <c r="E82" s="57" t="s">
        <v>117</v>
      </c>
      <c r="F82" s="401"/>
      <c r="G82" s="401"/>
      <c r="H82" s="401"/>
      <c r="I82" s="796"/>
      <c r="J82" s="404"/>
      <c r="K82" s="404"/>
      <c r="L82" s="404"/>
      <c r="M82" s="405"/>
    </row>
    <row r="83" spans="1:13" s="48" customFormat="1" ht="22.5" customHeight="1" thickTop="1" x14ac:dyDescent="0.15">
      <c r="A83" s="804" t="s">
        <v>136</v>
      </c>
      <c r="B83" s="804"/>
      <c r="C83" s="804"/>
      <c r="D83" s="101"/>
      <c r="E83" s="76" t="s">
        <v>21</v>
      </c>
      <c r="F83" s="457" t="s">
        <v>153</v>
      </c>
      <c r="G83" s="458"/>
      <c r="H83" s="459"/>
      <c r="I83" s="829" t="s">
        <v>303</v>
      </c>
      <c r="J83" s="410"/>
      <c r="K83" s="410"/>
      <c r="L83" s="410"/>
      <c r="M83" s="411"/>
    </row>
    <row r="84" spans="1:13" s="48" customFormat="1" ht="22.5" customHeight="1" x14ac:dyDescent="0.15">
      <c r="A84" s="389" t="s">
        <v>137</v>
      </c>
      <c r="B84" s="389"/>
      <c r="C84" s="389"/>
      <c r="D84" s="74"/>
      <c r="E84" s="71" t="s">
        <v>21</v>
      </c>
      <c r="F84" s="377" t="s">
        <v>153</v>
      </c>
      <c r="G84" s="378"/>
      <c r="H84" s="379"/>
      <c r="I84" s="446"/>
      <c r="J84" s="412"/>
      <c r="K84" s="412"/>
      <c r="L84" s="412"/>
      <c r="M84" s="413"/>
    </row>
    <row r="85" spans="1:13" s="48" customFormat="1" ht="22.5" customHeight="1" x14ac:dyDescent="0.15">
      <c r="A85" s="389" t="s">
        <v>203</v>
      </c>
      <c r="B85" s="389"/>
      <c r="C85" s="389"/>
      <c r="D85" s="74"/>
      <c r="E85" s="71" t="s">
        <v>322</v>
      </c>
      <c r="F85" s="377" t="s">
        <v>152</v>
      </c>
      <c r="G85" s="378"/>
      <c r="H85" s="379"/>
      <c r="I85" s="444" t="s">
        <v>304</v>
      </c>
      <c r="J85" s="421"/>
      <c r="K85" s="421"/>
      <c r="L85" s="421"/>
      <c r="M85" s="422"/>
    </row>
    <row r="86" spans="1:13" s="48" customFormat="1" ht="22.5" customHeight="1" x14ac:dyDescent="0.15">
      <c r="A86" s="432" t="s">
        <v>204</v>
      </c>
      <c r="B86" s="389"/>
      <c r="C86" s="389"/>
      <c r="D86" s="74"/>
      <c r="E86" s="71" t="s">
        <v>322</v>
      </c>
      <c r="F86" s="377" t="s">
        <v>152</v>
      </c>
      <c r="G86" s="378"/>
      <c r="H86" s="379"/>
      <c r="I86" s="445"/>
      <c r="J86" s="423"/>
      <c r="K86" s="423"/>
      <c r="L86" s="423"/>
      <c r="M86" s="424"/>
    </row>
    <row r="87" spans="1:13" s="48" customFormat="1" ht="22.5" customHeight="1" x14ac:dyDescent="0.15">
      <c r="A87" s="102"/>
      <c r="B87" s="425" t="s">
        <v>301</v>
      </c>
      <c r="C87" s="426"/>
      <c r="D87" s="211"/>
      <c r="E87" s="211" t="s">
        <v>322</v>
      </c>
      <c r="F87" s="427" t="s">
        <v>292</v>
      </c>
      <c r="G87" s="428"/>
      <c r="H87" s="429"/>
      <c r="I87" s="446"/>
      <c r="J87" s="412"/>
      <c r="K87" s="412"/>
      <c r="L87" s="412"/>
      <c r="M87" s="413"/>
    </row>
    <row r="88" spans="1:13" ht="37.5" customHeight="1" x14ac:dyDescent="0.15">
      <c r="A88" s="432" t="s">
        <v>141</v>
      </c>
      <c r="B88" s="432"/>
      <c r="C88" s="432"/>
      <c r="D88" s="271"/>
      <c r="E88" s="271" t="s">
        <v>23</v>
      </c>
      <c r="F88" s="805" t="s">
        <v>152</v>
      </c>
      <c r="G88" s="806"/>
      <c r="H88" s="807"/>
      <c r="I88" s="827" t="s">
        <v>365</v>
      </c>
      <c r="J88" s="390"/>
      <c r="K88" s="390"/>
      <c r="L88" s="390"/>
      <c r="M88" s="828"/>
    </row>
    <row r="89" spans="1:13" ht="27.75" customHeight="1" x14ac:dyDescent="0.15">
      <c r="A89" s="391" t="s">
        <v>344</v>
      </c>
      <c r="B89" s="392"/>
      <c r="C89" s="393"/>
      <c r="D89" s="71"/>
      <c r="E89" s="71" t="s">
        <v>120</v>
      </c>
      <c r="F89" s="377"/>
      <c r="G89" s="378"/>
      <c r="H89" s="379"/>
      <c r="I89" s="386" t="s">
        <v>354</v>
      </c>
      <c r="J89" s="387"/>
      <c r="K89" s="387"/>
      <c r="L89" s="387"/>
      <c r="M89" s="388"/>
    </row>
    <row r="90" spans="1:13" ht="22.5" customHeight="1" x14ac:dyDescent="0.15">
      <c r="A90" s="816" t="s">
        <v>284</v>
      </c>
      <c r="B90" s="817"/>
      <c r="C90" s="817"/>
      <c r="D90" s="72" t="s">
        <v>231</v>
      </c>
      <c r="E90" s="73" t="s">
        <v>231</v>
      </c>
      <c r="F90" s="818" t="s">
        <v>152</v>
      </c>
      <c r="G90" s="819"/>
      <c r="H90" s="820"/>
      <c r="I90" s="444" t="s">
        <v>316</v>
      </c>
      <c r="J90" s="421"/>
      <c r="K90" s="421"/>
      <c r="L90" s="421"/>
      <c r="M90" s="422"/>
    </row>
    <row r="91" spans="1:13" s="48" customFormat="1" ht="22.5" customHeight="1" x14ac:dyDescent="0.15">
      <c r="A91" s="103"/>
      <c r="B91" s="425" t="s">
        <v>119</v>
      </c>
      <c r="C91" s="426"/>
      <c r="D91" s="78"/>
      <c r="E91" s="79" t="s">
        <v>120</v>
      </c>
      <c r="F91" s="427" t="s">
        <v>42</v>
      </c>
      <c r="G91" s="428"/>
      <c r="H91" s="429"/>
      <c r="I91" s="445"/>
      <c r="J91" s="423"/>
      <c r="K91" s="423"/>
      <c r="L91" s="423"/>
      <c r="M91" s="424"/>
    </row>
    <row r="92" spans="1:13" s="48" customFormat="1" ht="22.5" customHeight="1" x14ac:dyDescent="0.15">
      <c r="A92" s="103"/>
      <c r="B92" s="425" t="s">
        <v>121</v>
      </c>
      <c r="C92" s="426"/>
      <c r="D92" s="78"/>
      <c r="E92" s="78" t="s">
        <v>17</v>
      </c>
      <c r="F92" s="427" t="s">
        <v>42</v>
      </c>
      <c r="G92" s="428"/>
      <c r="H92" s="429"/>
      <c r="I92" s="445"/>
      <c r="J92" s="423"/>
      <c r="K92" s="423"/>
      <c r="L92" s="423"/>
      <c r="M92" s="424"/>
    </row>
    <row r="93" spans="1:13" s="48" customFormat="1" ht="22.5" customHeight="1" x14ac:dyDescent="0.15">
      <c r="A93" s="103"/>
      <c r="B93" s="425" t="s">
        <v>122</v>
      </c>
      <c r="C93" s="426"/>
      <c r="D93" s="78"/>
      <c r="E93" s="78" t="s">
        <v>18</v>
      </c>
      <c r="F93" s="427" t="s">
        <v>153</v>
      </c>
      <c r="G93" s="428"/>
      <c r="H93" s="429"/>
      <c r="I93" s="445"/>
      <c r="J93" s="423"/>
      <c r="K93" s="423"/>
      <c r="L93" s="423"/>
      <c r="M93" s="424"/>
    </row>
    <row r="94" spans="1:13" s="48" customFormat="1" ht="22.5" customHeight="1" x14ac:dyDescent="0.15">
      <c r="A94" s="103"/>
      <c r="B94" s="425" t="s">
        <v>123</v>
      </c>
      <c r="C94" s="426"/>
      <c r="D94" s="78"/>
      <c r="E94" s="78" t="s">
        <v>19</v>
      </c>
      <c r="F94" s="427" t="s">
        <v>42</v>
      </c>
      <c r="G94" s="428"/>
      <c r="H94" s="429"/>
      <c r="I94" s="445"/>
      <c r="J94" s="423"/>
      <c r="K94" s="423"/>
      <c r="L94" s="423"/>
      <c r="M94" s="424"/>
    </row>
    <row r="95" spans="1:13" s="48" customFormat="1" ht="22.5" customHeight="1" x14ac:dyDescent="0.15">
      <c r="A95" s="104"/>
      <c r="B95" s="430" t="s">
        <v>266</v>
      </c>
      <c r="C95" s="431"/>
      <c r="D95" s="81"/>
      <c r="E95" s="81" t="s">
        <v>131</v>
      </c>
      <c r="F95" s="427" t="s">
        <v>153</v>
      </c>
      <c r="G95" s="428"/>
      <c r="H95" s="429"/>
      <c r="I95" s="446"/>
      <c r="J95" s="412"/>
      <c r="K95" s="412"/>
      <c r="L95" s="412"/>
      <c r="M95" s="413"/>
    </row>
    <row r="96" spans="1:13" s="105" customFormat="1" ht="36.75" customHeight="1" x14ac:dyDescent="0.15">
      <c r="A96" s="803" t="s">
        <v>314</v>
      </c>
      <c r="B96" s="803"/>
      <c r="C96" s="803"/>
      <c r="D96" s="78"/>
      <c r="E96" s="78" t="s">
        <v>24</v>
      </c>
      <c r="F96" s="427" t="s">
        <v>292</v>
      </c>
      <c r="G96" s="428"/>
      <c r="H96" s="429"/>
      <c r="I96" s="808" t="s">
        <v>305</v>
      </c>
      <c r="J96" s="462"/>
      <c r="K96" s="462"/>
      <c r="L96" s="462"/>
      <c r="M96" s="463"/>
    </row>
    <row r="97" spans="1:13" ht="36.75" customHeight="1" x14ac:dyDescent="0.15">
      <c r="A97" s="470" t="s">
        <v>142</v>
      </c>
      <c r="B97" s="470"/>
      <c r="C97" s="470"/>
      <c r="D97" s="78"/>
      <c r="E97" s="78" t="s">
        <v>19</v>
      </c>
      <c r="F97" s="427" t="s">
        <v>153</v>
      </c>
      <c r="G97" s="428"/>
      <c r="H97" s="429"/>
      <c r="I97" s="808" t="s">
        <v>306</v>
      </c>
      <c r="J97" s="462"/>
      <c r="K97" s="462"/>
      <c r="L97" s="462"/>
      <c r="M97" s="463"/>
    </row>
    <row r="98" spans="1:13" ht="54" customHeight="1" x14ac:dyDescent="0.15">
      <c r="A98" s="391" t="s">
        <v>143</v>
      </c>
      <c r="B98" s="392"/>
      <c r="C98" s="393"/>
      <c r="D98" s="71"/>
      <c r="E98" s="71" t="s">
        <v>144</v>
      </c>
      <c r="F98" s="377" t="s">
        <v>152</v>
      </c>
      <c r="G98" s="378"/>
      <c r="H98" s="379"/>
      <c r="I98" s="827" t="s">
        <v>264</v>
      </c>
      <c r="J98" s="390"/>
      <c r="K98" s="390"/>
      <c r="L98" s="390"/>
      <c r="M98" s="828"/>
    </row>
    <row r="99" spans="1:13" ht="51" customHeight="1" x14ac:dyDescent="0.15">
      <c r="A99" s="803" t="s">
        <v>145</v>
      </c>
      <c r="B99" s="803"/>
      <c r="C99" s="803"/>
      <c r="D99" s="78"/>
      <c r="E99" s="78" t="s">
        <v>25</v>
      </c>
      <c r="F99" s="427" t="s">
        <v>292</v>
      </c>
      <c r="G99" s="428"/>
      <c r="H99" s="429"/>
      <c r="I99" s="827" t="s">
        <v>366</v>
      </c>
      <c r="J99" s="390"/>
      <c r="K99" s="390"/>
      <c r="L99" s="390"/>
      <c r="M99" s="828"/>
    </row>
    <row r="100" spans="1:13" ht="22.5" customHeight="1" x14ac:dyDescent="0.15">
      <c r="A100" s="809" t="s">
        <v>146</v>
      </c>
      <c r="B100" s="809"/>
      <c r="C100" s="809"/>
      <c r="D100" s="121"/>
      <c r="E100" s="121" t="s">
        <v>26</v>
      </c>
      <c r="F100" s="810" t="s">
        <v>152</v>
      </c>
      <c r="G100" s="811"/>
      <c r="H100" s="812"/>
      <c r="I100" s="824"/>
      <c r="J100" s="825"/>
      <c r="K100" s="825"/>
      <c r="L100" s="825"/>
      <c r="M100" s="826"/>
    </row>
    <row r="101" spans="1:13" ht="22.5" customHeight="1" x14ac:dyDescent="0.15">
      <c r="A101" s="809" t="s">
        <v>147</v>
      </c>
      <c r="B101" s="809"/>
      <c r="C101" s="809"/>
      <c r="D101" s="121"/>
      <c r="E101" s="121" t="s">
        <v>26</v>
      </c>
      <c r="F101" s="813" t="s">
        <v>152</v>
      </c>
      <c r="G101" s="814"/>
      <c r="H101" s="815"/>
      <c r="I101" s="824"/>
      <c r="J101" s="825"/>
      <c r="K101" s="825"/>
      <c r="L101" s="825"/>
      <c r="M101" s="826"/>
    </row>
    <row r="102" spans="1:13" ht="36.75" customHeight="1" thickBot="1" x14ac:dyDescent="0.2">
      <c r="A102" s="406" t="s">
        <v>148</v>
      </c>
      <c r="B102" s="406"/>
      <c r="C102" s="406"/>
      <c r="D102" s="71"/>
      <c r="E102" s="71" t="s">
        <v>27</v>
      </c>
      <c r="F102" s="407" t="s">
        <v>152</v>
      </c>
      <c r="G102" s="408"/>
      <c r="H102" s="409"/>
      <c r="I102" s="386" t="s">
        <v>358</v>
      </c>
      <c r="J102" s="387"/>
      <c r="K102" s="387"/>
      <c r="L102" s="387"/>
      <c r="M102" s="388"/>
    </row>
    <row r="103" spans="1:13" ht="16.5" customHeight="1" x14ac:dyDescent="0.15"/>
    <row r="104" spans="1:13" s="163" customFormat="1" ht="15.75" customHeight="1" x14ac:dyDescent="0.15">
      <c r="A104" s="54" t="s">
        <v>251</v>
      </c>
      <c r="C104" s="164"/>
      <c r="L104" s="165"/>
    </row>
    <row r="105" spans="1:13" s="133" customFormat="1" ht="15.75" customHeight="1" x14ac:dyDescent="0.15">
      <c r="A105" s="162">
        <v>1</v>
      </c>
      <c r="B105" s="135" t="s">
        <v>253</v>
      </c>
      <c r="C105" s="135"/>
      <c r="D105" s="136"/>
      <c r="E105" s="136"/>
      <c r="F105" s="136"/>
      <c r="G105" s="136"/>
      <c r="H105" s="136"/>
      <c r="I105" s="136"/>
      <c r="J105" s="136"/>
      <c r="K105" s="136"/>
      <c r="L105" s="136"/>
      <c r="M105" s="136"/>
    </row>
    <row r="106" spans="1:13" s="133" customFormat="1" ht="15.75" customHeight="1" x14ac:dyDescent="0.15">
      <c r="A106" s="162">
        <v>2</v>
      </c>
      <c r="B106" s="169" t="s">
        <v>233</v>
      </c>
      <c r="C106" s="134"/>
      <c r="D106" s="134"/>
      <c r="E106" s="134"/>
      <c r="F106" s="134"/>
      <c r="G106" s="134"/>
      <c r="H106" s="134"/>
      <c r="I106" s="134"/>
      <c r="J106" s="134"/>
      <c r="K106" s="134"/>
      <c r="L106" s="134"/>
      <c r="M106" s="134"/>
    </row>
    <row r="107" spans="1:13" s="133" customFormat="1" ht="15.75" customHeight="1" x14ac:dyDescent="0.15">
      <c r="A107" s="162"/>
      <c r="B107" s="169" t="s">
        <v>290</v>
      </c>
      <c r="C107" s="134"/>
      <c r="D107" s="134"/>
      <c r="E107" s="134"/>
      <c r="F107" s="134"/>
      <c r="G107" s="134"/>
      <c r="H107" s="134"/>
      <c r="I107" s="134"/>
      <c r="J107" s="134"/>
      <c r="K107" s="134"/>
      <c r="L107" s="134"/>
      <c r="M107" s="134"/>
    </row>
    <row r="108" spans="1:13" s="133" customFormat="1" ht="15.75" customHeight="1" x14ac:dyDescent="0.15">
      <c r="A108" s="162">
        <v>3</v>
      </c>
      <c r="B108" s="135" t="s">
        <v>249</v>
      </c>
      <c r="C108" s="135"/>
      <c r="D108" s="136"/>
      <c r="E108" s="136"/>
      <c r="F108" s="136"/>
      <c r="G108" s="136"/>
      <c r="H108" s="136"/>
      <c r="I108" s="136"/>
      <c r="J108" s="136"/>
      <c r="K108" s="136"/>
      <c r="L108" s="136"/>
      <c r="M108" s="136"/>
    </row>
    <row r="109" spans="1:13" s="133" customFormat="1" ht="15.75" customHeight="1" x14ac:dyDescent="0.15">
      <c r="A109" s="162">
        <v>4</v>
      </c>
      <c r="B109" s="135" t="s">
        <v>272</v>
      </c>
      <c r="C109" s="135"/>
      <c r="D109" s="136"/>
      <c r="E109" s="136"/>
      <c r="F109" s="136"/>
      <c r="G109" s="136"/>
      <c r="H109" s="136"/>
      <c r="I109" s="136"/>
      <c r="J109" s="136"/>
      <c r="K109" s="136"/>
      <c r="L109" s="136"/>
      <c r="M109" s="136"/>
    </row>
    <row r="110" spans="1:13" s="133" customFormat="1" ht="15.75" customHeight="1" x14ac:dyDescent="0.15">
      <c r="A110" s="162"/>
      <c r="B110" s="170" t="s">
        <v>281</v>
      </c>
      <c r="C110" s="135"/>
      <c r="D110" s="136"/>
      <c r="E110" s="136"/>
      <c r="F110" s="136"/>
      <c r="G110" s="136"/>
      <c r="H110" s="136"/>
      <c r="I110" s="136"/>
      <c r="J110" s="136"/>
      <c r="K110" s="136"/>
      <c r="L110" s="136"/>
      <c r="M110" s="136"/>
    </row>
    <row r="111" spans="1:13" s="133" customFormat="1" ht="15.75" customHeight="1" x14ac:dyDescent="0.15">
      <c r="B111" s="135" t="s">
        <v>273</v>
      </c>
      <c r="C111" s="135"/>
      <c r="D111" s="136"/>
      <c r="E111" s="136"/>
      <c r="F111" s="136"/>
      <c r="G111" s="136"/>
      <c r="H111" s="136"/>
      <c r="I111" s="136"/>
      <c r="J111" s="136"/>
      <c r="K111" s="136"/>
      <c r="L111" s="136"/>
      <c r="M111" s="136"/>
    </row>
    <row r="112" spans="1:13" s="133" customFormat="1" ht="15.75" customHeight="1" x14ac:dyDescent="0.15">
      <c r="A112" s="166"/>
      <c r="B112" s="167" t="s">
        <v>268</v>
      </c>
      <c r="C112" s="167"/>
      <c r="D112" s="168"/>
      <c r="E112" s="168"/>
      <c r="F112" s="168"/>
      <c r="G112" s="168"/>
      <c r="H112" s="168"/>
      <c r="I112" s="168"/>
      <c r="J112" s="168"/>
      <c r="K112" s="168"/>
      <c r="L112" s="168"/>
      <c r="M112" s="168"/>
    </row>
    <row r="113" spans="1:13" s="133" customFormat="1" ht="15.75" customHeight="1" x14ac:dyDescent="0.15">
      <c r="A113" s="166"/>
      <c r="B113" s="167" t="s">
        <v>149</v>
      </c>
      <c r="C113" s="167"/>
      <c r="D113" s="168"/>
      <c r="E113" s="168"/>
      <c r="F113" s="168"/>
      <c r="G113" s="168"/>
      <c r="H113" s="168"/>
      <c r="I113" s="168"/>
      <c r="J113" s="168"/>
      <c r="K113" s="168"/>
      <c r="L113" s="168"/>
      <c r="M113" s="168"/>
    </row>
    <row r="114" spans="1:13" s="133" customFormat="1" ht="15.75" customHeight="1" x14ac:dyDescent="0.15">
      <c r="A114" s="166"/>
      <c r="B114" s="167" t="s">
        <v>246</v>
      </c>
      <c r="C114" s="167"/>
      <c r="D114" s="168"/>
      <c r="E114" s="168"/>
      <c r="F114" s="168"/>
      <c r="G114" s="168"/>
      <c r="H114" s="168"/>
      <c r="I114" s="168"/>
      <c r="J114" s="168"/>
      <c r="K114" s="168"/>
      <c r="L114" s="168"/>
      <c r="M114" s="168"/>
    </row>
    <row r="115" spans="1:13" s="133" customFormat="1" ht="15.75" customHeight="1" x14ac:dyDescent="0.15">
      <c r="A115" s="166"/>
      <c r="B115" s="167" t="s">
        <v>270</v>
      </c>
      <c r="C115" s="167"/>
      <c r="D115" s="168"/>
      <c r="E115" s="168"/>
      <c r="F115" s="168"/>
      <c r="G115" s="168"/>
      <c r="H115" s="168"/>
      <c r="I115" s="168"/>
      <c r="J115" s="168"/>
      <c r="K115" s="168"/>
      <c r="L115" s="168"/>
      <c r="M115" s="168"/>
    </row>
    <row r="116" spans="1:13" s="133" customFormat="1" ht="15.75" customHeight="1" x14ac:dyDescent="0.15">
      <c r="A116" s="166"/>
      <c r="B116" s="167" t="s">
        <v>269</v>
      </c>
      <c r="C116" s="167"/>
      <c r="D116" s="168"/>
      <c r="E116" s="168"/>
      <c r="F116" s="168"/>
      <c r="G116" s="168"/>
      <c r="H116" s="168"/>
      <c r="I116" s="168"/>
      <c r="J116" s="168"/>
      <c r="K116" s="168"/>
      <c r="L116" s="168"/>
      <c r="M116" s="168"/>
    </row>
    <row r="117" spans="1:13" s="133" customFormat="1" ht="15.75" customHeight="1" x14ac:dyDescent="0.15">
      <c r="A117" s="166"/>
      <c r="B117" s="167" t="s">
        <v>150</v>
      </c>
      <c r="C117" s="167"/>
      <c r="D117" s="168"/>
      <c r="E117" s="168"/>
      <c r="F117" s="168"/>
      <c r="G117" s="168"/>
      <c r="H117" s="168"/>
      <c r="I117" s="168"/>
      <c r="J117" s="168"/>
      <c r="K117" s="168"/>
      <c r="L117" s="168"/>
      <c r="M117" s="168"/>
    </row>
    <row r="118" spans="1:13" s="133" customFormat="1" ht="15.75" customHeight="1" x14ac:dyDescent="0.15">
      <c r="A118" s="162">
        <v>5</v>
      </c>
      <c r="B118" s="135" t="s">
        <v>248</v>
      </c>
      <c r="C118" s="135"/>
      <c r="D118" s="136"/>
      <c r="E118" s="136"/>
      <c r="F118" s="136"/>
      <c r="G118" s="136"/>
      <c r="H118" s="136"/>
      <c r="I118" s="136"/>
      <c r="J118" s="136"/>
      <c r="K118" s="136"/>
      <c r="L118" s="136"/>
      <c r="M118" s="136"/>
    </row>
    <row r="119" spans="1:13" s="133" customFormat="1" ht="15.75" customHeight="1" x14ac:dyDescent="0.15">
      <c r="A119" s="166">
        <v>6</v>
      </c>
      <c r="B119" s="167" t="s">
        <v>271</v>
      </c>
    </row>
    <row r="120" spans="1:13" ht="15.95" customHeight="1" x14ac:dyDescent="0.15">
      <c r="A120" s="106"/>
      <c r="B120" s="107"/>
      <c r="C120" s="106"/>
    </row>
    <row r="121" spans="1:13" ht="15.95" customHeight="1" x14ac:dyDescent="0.15">
      <c r="A121" s="106"/>
      <c r="B121" s="106"/>
    </row>
  </sheetData>
  <mergeCells count="184">
    <mergeCell ref="I34:M34"/>
    <mergeCell ref="A17:F17"/>
    <mergeCell ref="G17:I17"/>
    <mergeCell ref="I28:M30"/>
    <mergeCell ref="I33:M33"/>
    <mergeCell ref="I102:M102"/>
    <mergeCell ref="I101:M101"/>
    <mergeCell ref="I100:M100"/>
    <mergeCell ref="I99:M99"/>
    <mergeCell ref="I98:M98"/>
    <mergeCell ref="I97:M97"/>
    <mergeCell ref="I96:M96"/>
    <mergeCell ref="I90:M95"/>
    <mergeCell ref="I89:M89"/>
    <mergeCell ref="I88:M88"/>
    <mergeCell ref="I85:M87"/>
    <mergeCell ref="I83:M84"/>
    <mergeCell ref="I81:M82"/>
    <mergeCell ref="I77:M78"/>
    <mergeCell ref="I52:M62"/>
    <mergeCell ref="I51:M51"/>
    <mergeCell ref="I49:M50"/>
    <mergeCell ref="I41:M46"/>
    <mergeCell ref="I36:M36"/>
    <mergeCell ref="I35:M35"/>
    <mergeCell ref="A96:C96"/>
    <mergeCell ref="F96:H96"/>
    <mergeCell ref="A102:C102"/>
    <mergeCell ref="F102:H102"/>
    <mergeCell ref="A100:C100"/>
    <mergeCell ref="F100:H100"/>
    <mergeCell ref="A101:C101"/>
    <mergeCell ref="F101:H101"/>
    <mergeCell ref="A99:C99"/>
    <mergeCell ref="F99:H99"/>
    <mergeCell ref="A97:C97"/>
    <mergeCell ref="F97:H97"/>
    <mergeCell ref="A98:C98"/>
    <mergeCell ref="F98:H98"/>
    <mergeCell ref="F95:H95"/>
    <mergeCell ref="A90:C90"/>
    <mergeCell ref="F90:H90"/>
    <mergeCell ref="A84:C84"/>
    <mergeCell ref="F84:H84"/>
    <mergeCell ref="B91:C91"/>
    <mergeCell ref="F91:H91"/>
    <mergeCell ref="B92:C92"/>
    <mergeCell ref="F92:H92"/>
    <mergeCell ref="B93:C93"/>
    <mergeCell ref="F93:H93"/>
    <mergeCell ref="B94:C94"/>
    <mergeCell ref="F94:H94"/>
    <mergeCell ref="B95:C95"/>
    <mergeCell ref="A88:C88"/>
    <mergeCell ref="F88:H88"/>
    <mergeCell ref="A89:C89"/>
    <mergeCell ref="F89:H89"/>
    <mergeCell ref="A83:C83"/>
    <mergeCell ref="A85:C85"/>
    <mergeCell ref="F83:H83"/>
    <mergeCell ref="B87:C87"/>
    <mergeCell ref="F87:H87"/>
    <mergeCell ref="A77:C77"/>
    <mergeCell ref="F77:H77"/>
    <mergeCell ref="B78:C78"/>
    <mergeCell ref="F78:H78"/>
    <mergeCell ref="A81:C82"/>
    <mergeCell ref="D81:E81"/>
    <mergeCell ref="F81:H82"/>
    <mergeCell ref="F86:H86"/>
    <mergeCell ref="F85:H85"/>
    <mergeCell ref="A86:C86"/>
    <mergeCell ref="I75:M76"/>
    <mergeCell ref="A62:C62"/>
    <mergeCell ref="A63:C63"/>
    <mergeCell ref="I63:M63"/>
    <mergeCell ref="I64:M69"/>
    <mergeCell ref="B65:C65"/>
    <mergeCell ref="B66:C66"/>
    <mergeCell ref="B67:C67"/>
    <mergeCell ref="B68:C68"/>
    <mergeCell ref="B69:C69"/>
    <mergeCell ref="A64:C64"/>
    <mergeCell ref="A75:C76"/>
    <mergeCell ref="D75:E75"/>
    <mergeCell ref="F75:H76"/>
    <mergeCell ref="A70:C70"/>
    <mergeCell ref="F70:H70"/>
    <mergeCell ref="I70:M70"/>
    <mergeCell ref="A71:C71"/>
    <mergeCell ref="F71:H71"/>
    <mergeCell ref="I71:M71"/>
    <mergeCell ref="A72:C72"/>
    <mergeCell ref="F72:H72"/>
    <mergeCell ref="I72:M72"/>
    <mergeCell ref="A49:C50"/>
    <mergeCell ref="D49:E49"/>
    <mergeCell ref="B43:C43"/>
    <mergeCell ref="A52:C52"/>
    <mergeCell ref="B53:C53"/>
    <mergeCell ref="B54:C54"/>
    <mergeCell ref="B55:C55"/>
    <mergeCell ref="B57:C57"/>
    <mergeCell ref="B58:C58"/>
    <mergeCell ref="B45:C45"/>
    <mergeCell ref="A61:C61"/>
    <mergeCell ref="A51:C51"/>
    <mergeCell ref="B56:C56"/>
    <mergeCell ref="A59:C59"/>
    <mergeCell ref="A60:C60"/>
    <mergeCell ref="F49:H49"/>
    <mergeCell ref="K6:K7"/>
    <mergeCell ref="F29:H29"/>
    <mergeCell ref="I27:M27"/>
    <mergeCell ref="F26:H26"/>
    <mergeCell ref="I26:M26"/>
    <mergeCell ref="F30:H30"/>
    <mergeCell ref="A39:C40"/>
    <mergeCell ref="D39:E39"/>
    <mergeCell ref="F39:H40"/>
    <mergeCell ref="A30:C30"/>
    <mergeCell ref="A34:C34"/>
    <mergeCell ref="A35:C35"/>
    <mergeCell ref="F35:H35"/>
    <mergeCell ref="A31:C31"/>
    <mergeCell ref="I39:M40"/>
    <mergeCell ref="A25:C25"/>
    <mergeCell ref="A26:C26"/>
    <mergeCell ref="A29:C29"/>
    <mergeCell ref="A27:C27"/>
    <mergeCell ref="A28:C28"/>
    <mergeCell ref="F28:H28"/>
    <mergeCell ref="K10:M10"/>
    <mergeCell ref="A15:F15"/>
    <mergeCell ref="G15:I15"/>
    <mergeCell ref="G19:I19"/>
    <mergeCell ref="A20:F20"/>
    <mergeCell ref="G20:I20"/>
    <mergeCell ref="A4:B4"/>
    <mergeCell ref="C4:F4"/>
    <mergeCell ref="A6:B6"/>
    <mergeCell ref="D6:E6"/>
    <mergeCell ref="F6:J6"/>
    <mergeCell ref="A7:B7"/>
    <mergeCell ref="D7:E7"/>
    <mergeCell ref="F7:J7"/>
    <mergeCell ref="A14:F14"/>
    <mergeCell ref="G14:I14"/>
    <mergeCell ref="F31:H31"/>
    <mergeCell ref="I31:M32"/>
    <mergeCell ref="B32:C32"/>
    <mergeCell ref="F32:H32"/>
    <mergeCell ref="F34:H34"/>
    <mergeCell ref="A33:C33"/>
    <mergeCell ref="F33:H33"/>
    <mergeCell ref="K11:M11"/>
    <mergeCell ref="A10:J11"/>
    <mergeCell ref="K14:K15"/>
    <mergeCell ref="L14:L15"/>
    <mergeCell ref="F27:H27"/>
    <mergeCell ref="D22:M22"/>
    <mergeCell ref="F23:H24"/>
    <mergeCell ref="F25:H25"/>
    <mergeCell ref="I25:M25"/>
    <mergeCell ref="I23:M24"/>
    <mergeCell ref="A23:C24"/>
    <mergeCell ref="D23:E23"/>
    <mergeCell ref="A16:F16"/>
    <mergeCell ref="G16:I16"/>
    <mergeCell ref="A18:F18"/>
    <mergeCell ref="G18:I18"/>
    <mergeCell ref="A19:F19"/>
    <mergeCell ref="F45:H45"/>
    <mergeCell ref="B46:C46"/>
    <mergeCell ref="F46:H46"/>
    <mergeCell ref="A36:C36"/>
    <mergeCell ref="F36:H36"/>
    <mergeCell ref="A41:C41"/>
    <mergeCell ref="F41:H41"/>
    <mergeCell ref="B42:C42"/>
    <mergeCell ref="F42:H42"/>
    <mergeCell ref="F43:H43"/>
    <mergeCell ref="B44:C44"/>
    <mergeCell ref="F44:H44"/>
  </mergeCells>
  <phoneticPr fontId="4"/>
  <dataValidations count="11">
    <dataValidation type="list" allowBlank="1" showInputMessage="1" showErrorMessage="1" sqref="F100:F101 F77 F25:F30 F41 F102:H102 F52:H52 F61:H62">
      <formula1>"有"</formula1>
    </dataValidation>
    <dataValidation type="list" allowBlank="1" showInputMessage="1" showErrorMessage="1" sqref="F64:H64 F98 F31 F36 F78 F90:H90 F83:F86 F88:F89">
      <formula1>"有,－"</formula1>
    </dataValidation>
    <dataValidation type="list" allowBlank="1" showInputMessage="1" showErrorMessage="1" sqref="F91:H95 F65:H69">
      <formula1>"有,省略,様式2と同一,様式3-1と同一,－"</formula1>
    </dataValidation>
    <dataValidation type="list" allowBlank="1" showInputMessage="1" showErrorMessage="1" sqref="G42:H45 F99:H99 F70:F72 F96:H97 F42:F46 F63:H63 F57:H57 F32:H33">
      <formula1>"有,省略,－"</formula1>
    </dataValidation>
    <dataValidation type="list" allowBlank="1" showInputMessage="1" showErrorMessage="1" sqref="F87:H87 F53:H56 F58:H58">
      <formula1>"有,省略,様式2と同一,－"</formula1>
    </dataValidation>
    <dataValidation type="list" allowBlank="1" showInputMessage="1" showErrorMessage="1" sqref="F59:H60 F34:H35">
      <formula1>"有,省略"</formula1>
    </dataValidation>
    <dataValidation type="list" allowBlank="1" showInputMessage="1" showErrorMessage="1" sqref="D47">
      <formula1>"添付有り,添付無し"</formula1>
    </dataValidation>
    <dataValidation type="list" allowBlank="1" showInputMessage="1" showErrorMessage="1" sqref="D21 D37">
      <formula1>"有,無"</formula1>
    </dataValidation>
    <dataValidation type="list" allowBlank="1" showInputMessage="1" showErrorMessage="1" sqref="L6">
      <formula1>"00:国土交通大臣,40:福岡県知事"</formula1>
    </dataValidation>
    <dataValidation type="list" allowBlank="1" showInputMessage="1" showErrorMessage="1" sqref="G16:I20">
      <formula1>"　,無"</formula1>
    </dataValidation>
    <dataValidation type="list" allowBlank="1" showInputMessage="1" showErrorMessage="1" sqref="G15:I15">
      <formula1>"　,有"</formula1>
    </dataValidation>
  </dataValidations>
  <pageMargins left="0.59055118110236227" right="0.19685039370078741" top="0.39370078740157483" bottom="0.19685039370078741" header="0.19685039370078741" footer="0.19685039370078741"/>
  <pageSetup paperSize="9" scale="65" fitToHeight="2" orientation="portrait" r:id="rId1"/>
  <headerFooter alignWithMargins="0">
    <oddHeader>&amp;R&amp;14&amp;P/&amp;N</oddHeader>
  </headerFooter>
  <rowBreaks count="1" manualBreakCount="1">
    <brk id="62" max="12" man="1"/>
  </rowBreaks>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indexed="13"/>
    <pageSetUpPr fitToPage="1"/>
  </sheetPr>
  <dimension ref="A1:X225"/>
  <sheetViews>
    <sheetView showGridLines="0" view="pageBreakPreview" zoomScaleNormal="100" workbookViewId="0"/>
  </sheetViews>
  <sheetFormatPr defaultColWidth="4.5" defaultRowHeight="10.5" x14ac:dyDescent="0.15"/>
  <cols>
    <col min="1" max="1" width="2.25" style="125" bestFit="1" customWidth="1"/>
    <col min="2" max="2" width="4.75" style="125" customWidth="1"/>
    <col min="3" max="3" width="4.5" style="125" customWidth="1"/>
    <col min="4" max="4" width="4" style="125" customWidth="1"/>
    <col min="5" max="5" width="5.5" style="125" customWidth="1"/>
    <col min="6" max="6" width="7.75" style="125" customWidth="1"/>
    <col min="7" max="7" width="3.875" style="125" customWidth="1"/>
    <col min="8" max="8" width="4" style="125" customWidth="1"/>
    <col min="9" max="9" width="4.375" style="125" customWidth="1"/>
    <col min="10" max="10" width="5.5" style="125" customWidth="1"/>
    <col min="11" max="11" width="7.5" style="125" customWidth="1"/>
    <col min="12" max="12" width="4.5" style="125" customWidth="1"/>
    <col min="13" max="13" width="3.25" style="125" customWidth="1"/>
    <col min="14" max="14" width="4.625" style="125" customWidth="1"/>
    <col min="15" max="15" width="4.125" style="125" customWidth="1"/>
    <col min="16" max="16" width="5.75" style="125" customWidth="1"/>
    <col min="17" max="17" width="4.75" style="126" customWidth="1"/>
    <col min="18" max="18" width="4" style="126" customWidth="1"/>
    <col min="19" max="21" width="8.625" style="125" customWidth="1"/>
    <col min="22" max="16384" width="4.5" style="125"/>
  </cols>
  <sheetData>
    <row r="1" spans="1:24" s="123" customFormat="1" ht="28.5" customHeight="1" x14ac:dyDescent="0.25">
      <c r="A1" s="122" t="s">
        <v>298</v>
      </c>
      <c r="B1" s="6"/>
      <c r="C1" s="7"/>
      <c r="D1" s="7"/>
      <c r="E1" s="7"/>
      <c r="F1" s="6"/>
      <c r="G1" s="6"/>
      <c r="H1" s="6"/>
      <c r="I1" s="7"/>
      <c r="J1" s="7"/>
      <c r="K1" s="194"/>
      <c r="L1" s="195"/>
      <c r="M1" s="195"/>
      <c r="N1" s="195"/>
      <c r="O1" s="194"/>
      <c r="P1" s="194"/>
      <c r="Q1" s="194"/>
      <c r="R1" s="195"/>
      <c r="S1" s="195"/>
      <c r="T1" s="195"/>
      <c r="U1" s="195"/>
    </row>
    <row r="2" spans="1:24" s="124" customFormat="1" ht="36.75" customHeight="1" x14ac:dyDescent="0.15">
      <c r="A2" s="923" t="s">
        <v>234</v>
      </c>
      <c r="B2" s="924"/>
      <c r="C2" s="924"/>
      <c r="D2" s="924"/>
      <c r="E2" s="924"/>
      <c r="F2" s="924"/>
      <c r="G2" s="924"/>
      <c r="H2" s="924"/>
      <c r="I2" s="924"/>
      <c r="J2" s="924"/>
      <c r="K2" s="924"/>
      <c r="L2" s="924"/>
      <c r="M2" s="924"/>
      <c r="N2" s="924"/>
      <c r="O2" s="924"/>
      <c r="P2" s="924"/>
      <c r="Q2" s="924"/>
      <c r="R2" s="924"/>
      <c r="S2" s="924"/>
      <c r="T2" s="924"/>
      <c r="U2" s="924"/>
    </row>
    <row r="3" spans="1:24" s="123" customFormat="1" ht="12" customHeight="1" x14ac:dyDescent="0.15">
      <c r="A3" s="925" t="s">
        <v>167</v>
      </c>
      <c r="B3" s="925"/>
      <c r="C3" s="925"/>
      <c r="D3" s="925"/>
      <c r="E3" s="925"/>
      <c r="F3" s="925" t="s">
        <v>168</v>
      </c>
      <c r="G3" s="925"/>
      <c r="H3" s="925"/>
      <c r="I3" s="925"/>
      <c r="J3" s="925"/>
      <c r="K3" s="926" t="s">
        <v>169</v>
      </c>
      <c r="L3" s="926"/>
      <c r="M3" s="926"/>
      <c r="N3" s="926"/>
      <c r="O3" s="926"/>
      <c r="P3" s="926"/>
      <c r="Q3" s="926" t="s">
        <v>170</v>
      </c>
      <c r="R3" s="926"/>
      <c r="S3" s="196"/>
      <c r="T3" s="196"/>
      <c r="U3" s="196"/>
    </row>
    <row r="4" spans="1:24" s="123" customFormat="1" ht="37.5" customHeight="1" x14ac:dyDescent="0.15">
      <c r="A4" s="928" t="s">
        <v>235</v>
      </c>
      <c r="B4" s="876" t="s">
        <v>104</v>
      </c>
      <c r="C4" s="894"/>
      <c r="D4" s="894"/>
      <c r="E4" s="878">
        <f>SUM(J4:J5)</f>
        <v>12</v>
      </c>
      <c r="F4" s="896" t="s">
        <v>236</v>
      </c>
      <c r="G4" s="897"/>
      <c r="H4" s="897"/>
      <c r="I4" s="897"/>
      <c r="J4" s="3">
        <f>R4</f>
        <v>6</v>
      </c>
      <c r="K4" s="837"/>
      <c r="L4" s="838"/>
      <c r="M4" s="838"/>
      <c r="N4" s="929"/>
      <c r="O4" s="929"/>
      <c r="P4" s="930"/>
      <c r="Q4" s="4" t="s">
        <v>196</v>
      </c>
      <c r="R4" s="5">
        <v>6</v>
      </c>
      <c r="S4" s="195"/>
      <c r="T4" s="194"/>
      <c r="U4" s="194"/>
      <c r="V4" s="7"/>
      <c r="W4" s="6"/>
      <c r="X4" s="6"/>
    </row>
    <row r="5" spans="1:24" s="123" customFormat="1" ht="37.5" customHeight="1" thickBot="1" x14ac:dyDescent="0.2">
      <c r="A5" s="875"/>
      <c r="B5" s="877"/>
      <c r="C5" s="895"/>
      <c r="D5" s="895"/>
      <c r="E5" s="879"/>
      <c r="F5" s="896" t="s">
        <v>195</v>
      </c>
      <c r="G5" s="897"/>
      <c r="H5" s="897"/>
      <c r="I5" s="897"/>
      <c r="J5" s="3">
        <f>R5</f>
        <v>6</v>
      </c>
      <c r="K5" s="837"/>
      <c r="L5" s="838"/>
      <c r="M5" s="844"/>
      <c r="N5" s="845"/>
      <c r="O5" s="845"/>
      <c r="P5" s="846"/>
      <c r="Q5" s="4" t="s">
        <v>237</v>
      </c>
      <c r="R5" s="254">
        <v>6</v>
      </c>
      <c r="S5" s="255" t="s">
        <v>171</v>
      </c>
      <c r="T5" s="194"/>
      <c r="U5" s="194"/>
      <c r="V5" s="6"/>
      <c r="W5" s="6"/>
    </row>
    <row r="6" spans="1:24" s="123" customFormat="1" ht="14.25" customHeight="1" x14ac:dyDescent="0.15">
      <c r="A6" s="874" t="s">
        <v>172</v>
      </c>
      <c r="B6" s="876" t="s">
        <v>173</v>
      </c>
      <c r="C6" s="848"/>
      <c r="D6" s="848"/>
      <c r="E6" s="878">
        <f>SUM(J6:J20)</f>
        <v>12</v>
      </c>
      <c r="F6" s="847" t="s">
        <v>197</v>
      </c>
      <c r="G6" s="848"/>
      <c r="H6" s="849"/>
      <c r="I6" s="849"/>
      <c r="J6" s="900">
        <f>Q6</f>
        <v>4.5</v>
      </c>
      <c r="K6" s="881" t="s">
        <v>174</v>
      </c>
      <c r="L6" s="882"/>
      <c r="M6" s="882"/>
      <c r="N6" s="883"/>
      <c r="O6" s="883"/>
      <c r="P6" s="884"/>
      <c r="Q6" s="841">
        <v>4.5</v>
      </c>
      <c r="R6" s="842"/>
      <c r="S6" s="927">
        <v>2.2999999999999998</v>
      </c>
      <c r="T6" s="194"/>
      <c r="U6" s="194"/>
      <c r="V6" s="6"/>
      <c r="W6" s="6"/>
    </row>
    <row r="7" spans="1:24" s="123" customFormat="1" ht="14.25" customHeight="1" x14ac:dyDescent="0.15">
      <c r="A7" s="875"/>
      <c r="B7" s="877"/>
      <c r="C7" s="851"/>
      <c r="D7" s="851"/>
      <c r="E7" s="879"/>
      <c r="F7" s="859"/>
      <c r="G7" s="851"/>
      <c r="H7" s="852"/>
      <c r="I7" s="852"/>
      <c r="J7" s="901"/>
      <c r="K7" s="881" t="s">
        <v>175</v>
      </c>
      <c r="L7" s="882"/>
      <c r="M7" s="882"/>
      <c r="N7" s="883"/>
      <c r="O7" s="883"/>
      <c r="P7" s="884"/>
      <c r="Q7" s="841">
        <f>ROUND(Q6/4*3,1)</f>
        <v>3.4</v>
      </c>
      <c r="R7" s="842"/>
      <c r="S7" s="905"/>
      <c r="T7" s="194"/>
      <c r="U7" s="194"/>
      <c r="V7" s="6"/>
      <c r="W7" s="6"/>
    </row>
    <row r="8" spans="1:24" s="123" customFormat="1" ht="14.25" customHeight="1" x14ac:dyDescent="0.15">
      <c r="A8" s="875"/>
      <c r="B8" s="877"/>
      <c r="C8" s="851"/>
      <c r="D8" s="851"/>
      <c r="E8" s="879"/>
      <c r="F8" s="859"/>
      <c r="G8" s="851"/>
      <c r="H8" s="852"/>
      <c r="I8" s="852"/>
      <c r="J8" s="901"/>
      <c r="K8" s="881" t="s">
        <v>176</v>
      </c>
      <c r="L8" s="882"/>
      <c r="M8" s="882"/>
      <c r="N8" s="883"/>
      <c r="O8" s="883"/>
      <c r="P8" s="884"/>
      <c r="Q8" s="841">
        <f>ROUND(Q6/4*2,1)</f>
        <v>2.2999999999999998</v>
      </c>
      <c r="R8" s="842"/>
      <c r="S8" s="905"/>
      <c r="T8" s="194"/>
      <c r="U8" s="194"/>
      <c r="V8" s="6"/>
      <c r="W8" s="6"/>
    </row>
    <row r="9" spans="1:24" s="123" customFormat="1" ht="14.25" customHeight="1" x14ac:dyDescent="0.15">
      <c r="A9" s="875"/>
      <c r="B9" s="877"/>
      <c r="C9" s="851"/>
      <c r="D9" s="851"/>
      <c r="E9" s="879"/>
      <c r="F9" s="859"/>
      <c r="G9" s="851"/>
      <c r="H9" s="852"/>
      <c r="I9" s="852"/>
      <c r="J9" s="901"/>
      <c r="K9" s="881" t="s">
        <v>177</v>
      </c>
      <c r="L9" s="882"/>
      <c r="M9" s="882"/>
      <c r="N9" s="883"/>
      <c r="O9" s="883"/>
      <c r="P9" s="884"/>
      <c r="Q9" s="841">
        <f>ROUND(Q6/4,1)</f>
        <v>1.1000000000000001</v>
      </c>
      <c r="R9" s="842"/>
      <c r="S9" s="905"/>
      <c r="T9" s="194"/>
      <c r="U9" s="194"/>
      <c r="V9" s="6"/>
      <c r="W9" s="6"/>
    </row>
    <row r="10" spans="1:24" s="123" customFormat="1" ht="14.25" customHeight="1" thickBot="1" x14ac:dyDescent="0.2">
      <c r="A10" s="875"/>
      <c r="B10" s="877"/>
      <c r="C10" s="851"/>
      <c r="D10" s="851"/>
      <c r="E10" s="879"/>
      <c r="F10" s="853"/>
      <c r="G10" s="854"/>
      <c r="H10" s="855"/>
      <c r="I10" s="855"/>
      <c r="J10" s="901"/>
      <c r="K10" s="881" t="s">
        <v>178</v>
      </c>
      <c r="L10" s="882"/>
      <c r="M10" s="882"/>
      <c r="N10" s="883"/>
      <c r="O10" s="883"/>
      <c r="P10" s="884"/>
      <c r="Q10" s="841">
        <v>0</v>
      </c>
      <c r="R10" s="842"/>
      <c r="S10" s="898"/>
      <c r="T10" s="194"/>
      <c r="U10" s="194"/>
      <c r="V10" s="6"/>
      <c r="W10" s="6"/>
    </row>
    <row r="11" spans="1:24" s="123" customFormat="1" ht="14.25" customHeight="1" x14ac:dyDescent="0.15">
      <c r="A11" s="875"/>
      <c r="B11" s="877"/>
      <c r="C11" s="851"/>
      <c r="D11" s="851"/>
      <c r="E11" s="879"/>
      <c r="F11" s="847" t="s">
        <v>198</v>
      </c>
      <c r="G11" s="848"/>
      <c r="H11" s="849"/>
      <c r="I11" s="849"/>
      <c r="J11" s="900">
        <f>Q11</f>
        <v>1.6</v>
      </c>
      <c r="K11" s="912" t="s">
        <v>179</v>
      </c>
      <c r="L11" s="913"/>
      <c r="M11" s="913"/>
      <c r="N11" s="913"/>
      <c r="O11" s="914"/>
      <c r="P11" s="198" t="s">
        <v>102</v>
      </c>
      <c r="Q11" s="841">
        <v>1.6</v>
      </c>
      <c r="R11" s="842"/>
      <c r="S11" s="907">
        <v>1.6</v>
      </c>
      <c r="T11" s="199" t="s">
        <v>180</v>
      </c>
      <c r="U11" s="194"/>
      <c r="V11" s="7"/>
      <c r="W11" s="6"/>
      <c r="X11" s="6"/>
    </row>
    <row r="12" spans="1:24" s="123" customFormat="1" ht="14.25" customHeight="1" thickBot="1" x14ac:dyDescent="0.2">
      <c r="A12" s="875"/>
      <c r="B12" s="877"/>
      <c r="C12" s="851"/>
      <c r="D12" s="851"/>
      <c r="E12" s="879"/>
      <c r="F12" s="853"/>
      <c r="G12" s="854"/>
      <c r="H12" s="855"/>
      <c r="I12" s="855"/>
      <c r="J12" s="901"/>
      <c r="K12" s="915"/>
      <c r="L12" s="916"/>
      <c r="M12" s="916"/>
      <c r="N12" s="916"/>
      <c r="O12" s="917"/>
      <c r="P12" s="198" t="s">
        <v>103</v>
      </c>
      <c r="Q12" s="841">
        <v>0</v>
      </c>
      <c r="R12" s="842"/>
      <c r="S12" s="908"/>
      <c r="T12" s="201" t="s">
        <v>199</v>
      </c>
      <c r="U12" s="194"/>
      <c r="V12" s="7"/>
      <c r="W12" s="6"/>
      <c r="X12" s="6"/>
    </row>
    <row r="13" spans="1:24" s="123" customFormat="1" ht="14.25" customHeight="1" x14ac:dyDescent="0.15">
      <c r="A13" s="875"/>
      <c r="B13" s="877"/>
      <c r="C13" s="851"/>
      <c r="D13" s="851"/>
      <c r="E13" s="879"/>
      <c r="F13" s="847" t="s">
        <v>200</v>
      </c>
      <c r="G13" s="848"/>
      <c r="H13" s="849"/>
      <c r="I13" s="849"/>
      <c r="J13" s="900">
        <f>Q13</f>
        <v>2.4</v>
      </c>
      <c r="K13" s="912" t="s">
        <v>44</v>
      </c>
      <c r="L13" s="913"/>
      <c r="M13" s="913"/>
      <c r="N13" s="913"/>
      <c r="O13" s="914"/>
      <c r="P13" s="198" t="s">
        <v>102</v>
      </c>
      <c r="Q13" s="841">
        <v>2.4</v>
      </c>
      <c r="R13" s="842"/>
      <c r="S13" s="898">
        <v>2.4</v>
      </c>
      <c r="T13" s="194"/>
      <c r="U13" s="194"/>
      <c r="V13" s="7"/>
      <c r="W13" s="6"/>
      <c r="X13" s="6"/>
    </row>
    <row r="14" spans="1:24" s="123" customFormat="1" ht="14.25" customHeight="1" thickBot="1" x14ac:dyDescent="0.2">
      <c r="A14" s="875"/>
      <c r="B14" s="877"/>
      <c r="C14" s="851"/>
      <c r="D14" s="851"/>
      <c r="E14" s="879"/>
      <c r="F14" s="853"/>
      <c r="G14" s="854"/>
      <c r="H14" s="855"/>
      <c r="I14" s="855"/>
      <c r="J14" s="901"/>
      <c r="K14" s="915"/>
      <c r="L14" s="916"/>
      <c r="M14" s="916"/>
      <c r="N14" s="916"/>
      <c r="O14" s="917"/>
      <c r="P14" s="198" t="s">
        <v>103</v>
      </c>
      <c r="Q14" s="841">
        <v>0</v>
      </c>
      <c r="R14" s="842"/>
      <c r="S14" s="899"/>
      <c r="T14" s="194"/>
      <c r="U14" s="194"/>
      <c r="V14" s="7"/>
      <c r="W14" s="6"/>
      <c r="X14" s="6"/>
    </row>
    <row r="15" spans="1:24" s="123" customFormat="1" ht="14.25" customHeight="1" x14ac:dyDescent="0.15">
      <c r="A15" s="875"/>
      <c r="B15" s="877"/>
      <c r="C15" s="851"/>
      <c r="D15" s="851"/>
      <c r="E15" s="879"/>
      <c r="F15" s="847" t="s">
        <v>315</v>
      </c>
      <c r="G15" s="848"/>
      <c r="H15" s="849"/>
      <c r="I15" s="849"/>
      <c r="J15" s="900">
        <f>Q15</f>
        <v>0.8</v>
      </c>
      <c r="K15" s="902" t="s">
        <v>45</v>
      </c>
      <c r="L15" s="903"/>
      <c r="M15" s="903"/>
      <c r="N15" s="903"/>
      <c r="O15" s="903"/>
      <c r="P15" s="904"/>
      <c r="Q15" s="841">
        <v>0.8</v>
      </c>
      <c r="R15" s="842"/>
      <c r="S15" s="907">
        <v>0.8</v>
      </c>
      <c r="T15" s="256" t="s">
        <v>308</v>
      </c>
      <c r="U15" s="194"/>
      <c r="V15" s="7"/>
      <c r="W15" s="6"/>
      <c r="X15" s="6"/>
    </row>
    <row r="16" spans="1:24" s="123" customFormat="1" ht="14.25" customHeight="1" x14ac:dyDescent="0.15">
      <c r="A16" s="875"/>
      <c r="B16" s="877"/>
      <c r="C16" s="851"/>
      <c r="D16" s="851"/>
      <c r="E16" s="879"/>
      <c r="F16" s="850"/>
      <c r="G16" s="851"/>
      <c r="H16" s="852"/>
      <c r="I16" s="852"/>
      <c r="J16" s="901"/>
      <c r="K16" s="837" t="s">
        <v>46</v>
      </c>
      <c r="L16" s="838"/>
      <c r="M16" s="838"/>
      <c r="N16" s="838"/>
      <c r="O16" s="838"/>
      <c r="P16" s="858"/>
      <c r="Q16" s="841">
        <v>0.4</v>
      </c>
      <c r="R16" s="842"/>
      <c r="S16" s="907"/>
      <c r="T16" s="257" t="s">
        <v>309</v>
      </c>
      <c r="U16" s="194"/>
      <c r="V16" s="7"/>
      <c r="W16" s="6"/>
      <c r="X16" s="6"/>
    </row>
    <row r="17" spans="1:24" s="123" customFormat="1" ht="14.25" customHeight="1" thickBot="1" x14ac:dyDescent="0.2">
      <c r="A17" s="875"/>
      <c r="B17" s="877"/>
      <c r="C17" s="851"/>
      <c r="D17" s="851"/>
      <c r="E17" s="879"/>
      <c r="F17" s="853"/>
      <c r="G17" s="854"/>
      <c r="H17" s="855"/>
      <c r="I17" s="855"/>
      <c r="J17" s="901"/>
      <c r="K17" s="909" t="s">
        <v>181</v>
      </c>
      <c r="L17" s="910"/>
      <c r="M17" s="910"/>
      <c r="N17" s="910"/>
      <c r="O17" s="910"/>
      <c r="P17" s="911"/>
      <c r="Q17" s="841">
        <v>0</v>
      </c>
      <c r="R17" s="842"/>
      <c r="S17" s="908"/>
      <c r="T17" s="258" t="s">
        <v>310</v>
      </c>
      <c r="U17" s="194"/>
      <c r="V17" s="7"/>
      <c r="W17" s="6"/>
      <c r="X17" s="6"/>
    </row>
    <row r="18" spans="1:24" s="123" customFormat="1" ht="14.25" customHeight="1" x14ac:dyDescent="0.15">
      <c r="A18" s="875"/>
      <c r="B18" s="877"/>
      <c r="C18" s="851"/>
      <c r="D18" s="851"/>
      <c r="E18" s="879"/>
      <c r="F18" s="885" t="s">
        <v>47</v>
      </c>
      <c r="G18" s="886"/>
      <c r="H18" s="887"/>
      <c r="I18" s="887"/>
      <c r="J18" s="920">
        <f>Q18</f>
        <v>2.7</v>
      </c>
      <c r="K18" s="881" t="s">
        <v>182</v>
      </c>
      <c r="L18" s="882"/>
      <c r="M18" s="882"/>
      <c r="N18" s="883"/>
      <c r="O18" s="883"/>
      <c r="P18" s="884"/>
      <c r="Q18" s="918">
        <v>2.7</v>
      </c>
      <c r="R18" s="919"/>
      <c r="S18" s="905">
        <v>2</v>
      </c>
      <c r="T18" s="194"/>
      <c r="U18" s="194"/>
      <c r="V18" s="6"/>
      <c r="W18" s="6"/>
    </row>
    <row r="19" spans="1:24" s="123" customFormat="1" ht="14.25" customHeight="1" x14ac:dyDescent="0.15">
      <c r="A19" s="875"/>
      <c r="B19" s="877"/>
      <c r="C19" s="851"/>
      <c r="D19" s="851"/>
      <c r="E19" s="879"/>
      <c r="F19" s="888"/>
      <c r="G19" s="889"/>
      <c r="H19" s="890"/>
      <c r="I19" s="890"/>
      <c r="J19" s="921"/>
      <c r="K19" s="881" t="s">
        <v>183</v>
      </c>
      <c r="L19" s="882"/>
      <c r="M19" s="882"/>
      <c r="N19" s="883"/>
      <c r="O19" s="883"/>
      <c r="P19" s="884"/>
      <c r="Q19" s="918">
        <f>ROUND(Q18/4*3,1)</f>
        <v>2</v>
      </c>
      <c r="R19" s="919"/>
      <c r="S19" s="905"/>
      <c r="T19" s="194"/>
      <c r="U19" s="194"/>
      <c r="V19" s="6"/>
      <c r="W19" s="6"/>
    </row>
    <row r="20" spans="1:24" s="123" customFormat="1" ht="14.25" customHeight="1" x14ac:dyDescent="0.15">
      <c r="A20" s="931"/>
      <c r="B20" s="851"/>
      <c r="C20" s="851"/>
      <c r="D20" s="851"/>
      <c r="E20" s="933"/>
      <c r="F20" s="888"/>
      <c r="G20" s="889"/>
      <c r="H20" s="890"/>
      <c r="I20" s="890"/>
      <c r="J20" s="921"/>
      <c r="K20" s="881" t="s">
        <v>184</v>
      </c>
      <c r="L20" s="882"/>
      <c r="M20" s="882"/>
      <c r="N20" s="883"/>
      <c r="O20" s="883"/>
      <c r="P20" s="884"/>
      <c r="Q20" s="918">
        <f>ROUND(Q18/4*2,1)</f>
        <v>1.4</v>
      </c>
      <c r="R20" s="919"/>
      <c r="S20" s="905"/>
      <c r="T20" s="194"/>
      <c r="U20" s="194"/>
      <c r="V20" s="6"/>
      <c r="W20" s="6"/>
    </row>
    <row r="21" spans="1:24" s="123" customFormat="1" ht="14.25" customHeight="1" x14ac:dyDescent="0.15">
      <c r="A21" s="931"/>
      <c r="B21" s="851"/>
      <c r="C21" s="851"/>
      <c r="D21" s="851"/>
      <c r="E21" s="933"/>
      <c r="F21" s="888"/>
      <c r="G21" s="889"/>
      <c r="H21" s="890"/>
      <c r="I21" s="890"/>
      <c r="J21" s="921"/>
      <c r="K21" s="881" t="s">
        <v>185</v>
      </c>
      <c r="L21" s="882"/>
      <c r="M21" s="882"/>
      <c r="N21" s="883"/>
      <c r="O21" s="883"/>
      <c r="P21" s="884"/>
      <c r="Q21" s="918">
        <f>ROUND(Q18/4,1)</f>
        <v>0.7</v>
      </c>
      <c r="R21" s="919"/>
      <c r="S21" s="905"/>
      <c r="T21" s="194"/>
      <c r="U21" s="194"/>
      <c r="V21" s="6"/>
      <c r="W21" s="6"/>
    </row>
    <row r="22" spans="1:24" s="123" customFormat="1" ht="14.25" customHeight="1" thickBot="1" x14ac:dyDescent="0.2">
      <c r="A22" s="932"/>
      <c r="B22" s="854"/>
      <c r="C22" s="854"/>
      <c r="D22" s="854"/>
      <c r="E22" s="934"/>
      <c r="F22" s="891"/>
      <c r="G22" s="892"/>
      <c r="H22" s="893"/>
      <c r="I22" s="893"/>
      <c r="J22" s="922"/>
      <c r="K22" s="881" t="s">
        <v>186</v>
      </c>
      <c r="L22" s="882"/>
      <c r="M22" s="882"/>
      <c r="N22" s="883"/>
      <c r="O22" s="883"/>
      <c r="P22" s="884"/>
      <c r="Q22" s="918">
        <v>0</v>
      </c>
      <c r="R22" s="919"/>
      <c r="S22" s="906"/>
      <c r="T22" s="194"/>
      <c r="U22" s="194"/>
      <c r="V22" s="6"/>
      <c r="W22" s="6"/>
    </row>
    <row r="23" spans="1:24" s="123" customFormat="1" ht="14.25" customHeight="1" thickBot="1" x14ac:dyDescent="0.2">
      <c r="A23" s="14"/>
      <c r="B23" s="8"/>
      <c r="C23" s="8"/>
      <c r="D23" s="8"/>
      <c r="E23" s="15"/>
      <c r="F23" s="8"/>
      <c r="G23" s="8"/>
      <c r="H23" s="9"/>
      <c r="I23" s="9"/>
      <c r="J23" s="16"/>
      <c r="K23" s="202"/>
      <c r="L23" s="202"/>
      <c r="M23" s="202"/>
      <c r="N23" s="203"/>
      <c r="O23" s="203"/>
      <c r="P23" s="203"/>
      <c r="Q23" s="17"/>
      <c r="R23" s="17"/>
      <c r="S23" s="867" t="s">
        <v>187</v>
      </c>
      <c r="T23" s="868"/>
      <c r="U23" s="869"/>
      <c r="V23" s="7"/>
      <c r="W23" s="6"/>
      <c r="X23" s="6"/>
    </row>
    <row r="24" spans="1:24" s="123" customFormat="1" ht="14.25" customHeight="1" x14ac:dyDescent="0.15">
      <c r="A24" s="18"/>
      <c r="B24" s="10"/>
      <c r="C24" s="10"/>
      <c r="D24" s="10"/>
      <c r="E24" s="19"/>
      <c r="F24" s="10"/>
      <c r="G24" s="10"/>
      <c r="H24" s="11"/>
      <c r="I24" s="11"/>
      <c r="J24" s="20"/>
      <c r="K24" s="204"/>
      <c r="L24" s="204"/>
      <c r="M24" s="204"/>
      <c r="N24" s="197"/>
      <c r="O24" s="197"/>
      <c r="P24" s="197"/>
      <c r="Q24" s="870" t="s">
        <v>188</v>
      </c>
      <c r="R24" s="871"/>
      <c r="S24" s="251" t="s">
        <v>48</v>
      </c>
      <c r="T24" s="252" t="s">
        <v>49</v>
      </c>
      <c r="U24" s="253" t="s">
        <v>293</v>
      </c>
      <c r="V24" s="7"/>
      <c r="W24" s="6"/>
      <c r="X24" s="6"/>
    </row>
    <row r="25" spans="1:24" s="123" customFormat="1" ht="14.25" customHeight="1" x14ac:dyDescent="0.15">
      <c r="A25" s="21"/>
      <c r="B25" s="12"/>
      <c r="C25" s="12"/>
      <c r="D25" s="12"/>
      <c r="E25" s="22"/>
      <c r="F25" s="12"/>
      <c r="G25" s="12"/>
      <c r="H25" s="13"/>
      <c r="I25" s="13"/>
      <c r="J25" s="23"/>
      <c r="K25" s="193"/>
      <c r="L25" s="193"/>
      <c r="M25" s="193"/>
      <c r="N25" s="200"/>
      <c r="O25" s="200"/>
      <c r="P25" s="200"/>
      <c r="Q25" s="872" t="s">
        <v>238</v>
      </c>
      <c r="R25" s="873"/>
      <c r="S25" s="205" t="s">
        <v>50</v>
      </c>
      <c r="T25" s="206" t="s">
        <v>51</v>
      </c>
      <c r="U25" s="207" t="s">
        <v>0</v>
      </c>
      <c r="V25" s="7"/>
      <c r="W25" s="6"/>
      <c r="X25" s="6"/>
    </row>
    <row r="26" spans="1:24" s="123" customFormat="1" ht="14.25" customHeight="1" x14ac:dyDescent="0.15">
      <c r="A26" s="874" t="s">
        <v>189</v>
      </c>
      <c r="B26" s="876" t="s">
        <v>190</v>
      </c>
      <c r="C26" s="848"/>
      <c r="D26" s="848"/>
      <c r="E26" s="878">
        <f>SUM(J26:J36)</f>
        <v>6</v>
      </c>
      <c r="F26" s="847" t="s">
        <v>52</v>
      </c>
      <c r="G26" s="848"/>
      <c r="H26" s="849"/>
      <c r="I26" s="849"/>
      <c r="J26" s="856">
        <f>Q26</f>
        <v>3</v>
      </c>
      <c r="K26" s="881" t="s">
        <v>174</v>
      </c>
      <c r="L26" s="882"/>
      <c r="M26" s="882"/>
      <c r="N26" s="883"/>
      <c r="O26" s="883"/>
      <c r="P26" s="884"/>
      <c r="Q26" s="841">
        <v>3</v>
      </c>
      <c r="R26" s="842"/>
      <c r="S26" s="831">
        <v>2.2999999999999998</v>
      </c>
      <c r="T26" s="833">
        <v>1.5</v>
      </c>
      <c r="U26" s="835">
        <v>3</v>
      </c>
      <c r="V26" s="7"/>
      <c r="W26" s="6"/>
      <c r="X26" s="6"/>
    </row>
    <row r="27" spans="1:24" s="123" customFormat="1" ht="14.25" customHeight="1" x14ac:dyDescent="0.15">
      <c r="A27" s="875"/>
      <c r="B27" s="877"/>
      <c r="C27" s="851"/>
      <c r="D27" s="851"/>
      <c r="E27" s="879"/>
      <c r="F27" s="859"/>
      <c r="G27" s="851"/>
      <c r="H27" s="852"/>
      <c r="I27" s="852"/>
      <c r="J27" s="880"/>
      <c r="K27" s="881" t="s">
        <v>175</v>
      </c>
      <c r="L27" s="882"/>
      <c r="M27" s="882"/>
      <c r="N27" s="883"/>
      <c r="O27" s="883"/>
      <c r="P27" s="884"/>
      <c r="Q27" s="841">
        <f>ROUND(Q26/4*3,1)</f>
        <v>2.2999999999999998</v>
      </c>
      <c r="R27" s="842"/>
      <c r="S27" s="831"/>
      <c r="T27" s="833"/>
      <c r="U27" s="835"/>
      <c r="V27" s="7"/>
      <c r="W27" s="6"/>
      <c r="X27" s="6"/>
    </row>
    <row r="28" spans="1:24" s="123" customFormat="1" ht="14.25" customHeight="1" x14ac:dyDescent="0.15">
      <c r="A28" s="875"/>
      <c r="B28" s="877"/>
      <c r="C28" s="851"/>
      <c r="D28" s="851"/>
      <c r="E28" s="879"/>
      <c r="F28" s="859"/>
      <c r="G28" s="851"/>
      <c r="H28" s="852"/>
      <c r="I28" s="852"/>
      <c r="J28" s="880"/>
      <c r="K28" s="881" t="s">
        <v>176</v>
      </c>
      <c r="L28" s="882"/>
      <c r="M28" s="882"/>
      <c r="N28" s="883"/>
      <c r="O28" s="883"/>
      <c r="P28" s="884"/>
      <c r="Q28" s="841">
        <f>ROUND(Q26/4*2,1)</f>
        <v>1.5</v>
      </c>
      <c r="R28" s="842"/>
      <c r="S28" s="831"/>
      <c r="T28" s="833"/>
      <c r="U28" s="835"/>
      <c r="V28" s="7"/>
      <c r="W28" s="6"/>
      <c r="X28" s="6"/>
    </row>
    <row r="29" spans="1:24" s="123" customFormat="1" ht="14.25" customHeight="1" x14ac:dyDescent="0.15">
      <c r="A29" s="875"/>
      <c r="B29" s="877"/>
      <c r="C29" s="851"/>
      <c r="D29" s="851"/>
      <c r="E29" s="879"/>
      <c r="F29" s="859"/>
      <c r="G29" s="851"/>
      <c r="H29" s="852"/>
      <c r="I29" s="852"/>
      <c r="J29" s="880"/>
      <c r="K29" s="881" t="s">
        <v>177</v>
      </c>
      <c r="L29" s="882"/>
      <c r="M29" s="882"/>
      <c r="N29" s="883"/>
      <c r="O29" s="883"/>
      <c r="P29" s="884"/>
      <c r="Q29" s="841">
        <f>ROUND(Q26/4,1)</f>
        <v>0.8</v>
      </c>
      <c r="R29" s="842"/>
      <c r="S29" s="831"/>
      <c r="T29" s="833"/>
      <c r="U29" s="835"/>
      <c r="V29" s="7"/>
      <c r="W29" s="6"/>
      <c r="X29" s="6"/>
    </row>
    <row r="30" spans="1:24" s="123" customFormat="1" ht="14.25" customHeight="1" x14ac:dyDescent="0.15">
      <c r="A30" s="875"/>
      <c r="B30" s="877"/>
      <c r="C30" s="851"/>
      <c r="D30" s="851"/>
      <c r="E30" s="879"/>
      <c r="F30" s="853"/>
      <c r="G30" s="854"/>
      <c r="H30" s="855"/>
      <c r="I30" s="855"/>
      <c r="J30" s="880"/>
      <c r="K30" s="881" t="s">
        <v>178</v>
      </c>
      <c r="L30" s="882"/>
      <c r="M30" s="882"/>
      <c r="N30" s="883"/>
      <c r="O30" s="883"/>
      <c r="P30" s="884"/>
      <c r="Q30" s="841">
        <v>0</v>
      </c>
      <c r="R30" s="842"/>
      <c r="S30" s="831"/>
      <c r="T30" s="833"/>
      <c r="U30" s="835"/>
      <c r="V30" s="7"/>
      <c r="W30" s="6"/>
      <c r="X30" s="6"/>
    </row>
    <row r="31" spans="1:24" s="123" customFormat="1" ht="14.25" customHeight="1" x14ac:dyDescent="0.15">
      <c r="A31" s="875"/>
      <c r="B31" s="877"/>
      <c r="C31" s="851"/>
      <c r="D31" s="851"/>
      <c r="E31" s="879"/>
      <c r="F31" s="847" t="s">
        <v>53</v>
      </c>
      <c r="G31" s="848"/>
      <c r="H31" s="849"/>
      <c r="I31" s="849"/>
      <c r="J31" s="856">
        <f>Q31</f>
        <v>1.5</v>
      </c>
      <c r="K31" s="837" t="s">
        <v>191</v>
      </c>
      <c r="L31" s="838"/>
      <c r="M31" s="838"/>
      <c r="N31" s="845"/>
      <c r="O31" s="845"/>
      <c r="P31" s="846"/>
      <c r="Q31" s="841">
        <v>1.5</v>
      </c>
      <c r="R31" s="842"/>
      <c r="S31" s="831">
        <v>0.8</v>
      </c>
      <c r="T31" s="833">
        <v>0</v>
      </c>
      <c r="U31" s="835">
        <v>1.5</v>
      </c>
      <c r="V31" s="7"/>
      <c r="W31" s="6"/>
      <c r="X31" s="6"/>
    </row>
    <row r="32" spans="1:24" s="123" customFormat="1" ht="14.25" customHeight="1" x14ac:dyDescent="0.15">
      <c r="A32" s="875"/>
      <c r="B32" s="877"/>
      <c r="C32" s="851"/>
      <c r="D32" s="851"/>
      <c r="E32" s="879"/>
      <c r="F32" s="859"/>
      <c r="G32" s="851"/>
      <c r="H32" s="852"/>
      <c r="I32" s="852"/>
      <c r="J32" s="857"/>
      <c r="K32" s="837" t="s">
        <v>192</v>
      </c>
      <c r="L32" s="838"/>
      <c r="M32" s="838"/>
      <c r="N32" s="845"/>
      <c r="O32" s="845"/>
      <c r="P32" s="846"/>
      <c r="Q32" s="841">
        <f>ROUND(Q31/2,1)</f>
        <v>0.8</v>
      </c>
      <c r="R32" s="842"/>
      <c r="S32" s="831"/>
      <c r="T32" s="833"/>
      <c r="U32" s="835"/>
      <c r="V32" s="7"/>
      <c r="W32" s="6"/>
      <c r="X32" s="6"/>
    </row>
    <row r="33" spans="1:24" s="123" customFormat="1" ht="14.25" customHeight="1" x14ac:dyDescent="0.15">
      <c r="A33" s="875"/>
      <c r="B33" s="877"/>
      <c r="C33" s="851"/>
      <c r="D33" s="851"/>
      <c r="E33" s="879"/>
      <c r="F33" s="853"/>
      <c r="G33" s="854"/>
      <c r="H33" s="855"/>
      <c r="I33" s="855"/>
      <c r="J33" s="857"/>
      <c r="K33" s="843" t="s">
        <v>193</v>
      </c>
      <c r="L33" s="844"/>
      <c r="M33" s="844"/>
      <c r="N33" s="845"/>
      <c r="O33" s="845"/>
      <c r="P33" s="846"/>
      <c r="Q33" s="841">
        <v>0</v>
      </c>
      <c r="R33" s="842"/>
      <c r="S33" s="831"/>
      <c r="T33" s="833"/>
      <c r="U33" s="835"/>
      <c r="V33" s="7"/>
      <c r="W33" s="6"/>
      <c r="X33" s="6"/>
    </row>
    <row r="34" spans="1:24" s="123" customFormat="1" ht="14.25" customHeight="1" x14ac:dyDescent="0.15">
      <c r="A34" s="875"/>
      <c r="B34" s="877"/>
      <c r="C34" s="851"/>
      <c r="D34" s="851"/>
      <c r="E34" s="879"/>
      <c r="F34" s="847" t="s">
        <v>194</v>
      </c>
      <c r="G34" s="848"/>
      <c r="H34" s="849"/>
      <c r="I34" s="849"/>
      <c r="J34" s="856">
        <f>Q34</f>
        <v>1.5</v>
      </c>
      <c r="K34" s="837" t="s">
        <v>206</v>
      </c>
      <c r="L34" s="838"/>
      <c r="M34" s="838"/>
      <c r="N34" s="838"/>
      <c r="O34" s="838"/>
      <c r="P34" s="858"/>
      <c r="Q34" s="841">
        <v>1.5</v>
      </c>
      <c r="R34" s="842"/>
      <c r="S34" s="831">
        <v>0.8</v>
      </c>
      <c r="T34" s="833">
        <v>1.5</v>
      </c>
      <c r="U34" s="835">
        <v>1.5</v>
      </c>
      <c r="V34" s="7"/>
      <c r="W34" s="6"/>
      <c r="X34" s="6"/>
    </row>
    <row r="35" spans="1:24" s="123" customFormat="1" ht="14.25" customHeight="1" x14ac:dyDescent="0.15">
      <c r="A35" s="875"/>
      <c r="B35" s="877"/>
      <c r="C35" s="851"/>
      <c r="D35" s="851"/>
      <c r="E35" s="879"/>
      <c r="F35" s="850"/>
      <c r="G35" s="851"/>
      <c r="H35" s="852"/>
      <c r="I35" s="852"/>
      <c r="J35" s="857"/>
      <c r="K35" s="837" t="s">
        <v>207</v>
      </c>
      <c r="L35" s="838"/>
      <c r="M35" s="838"/>
      <c r="N35" s="839"/>
      <c r="O35" s="839"/>
      <c r="P35" s="840"/>
      <c r="Q35" s="841">
        <f>ROUND(Q34/2,1)</f>
        <v>0.8</v>
      </c>
      <c r="R35" s="842"/>
      <c r="S35" s="831"/>
      <c r="T35" s="833"/>
      <c r="U35" s="835"/>
      <c r="V35" s="7"/>
      <c r="W35" s="6"/>
      <c r="X35" s="6"/>
    </row>
    <row r="36" spans="1:24" s="123" customFormat="1" ht="14.25" customHeight="1" thickBot="1" x14ac:dyDescent="0.2">
      <c r="A36" s="875"/>
      <c r="B36" s="877"/>
      <c r="C36" s="851"/>
      <c r="D36" s="851"/>
      <c r="E36" s="879"/>
      <c r="F36" s="853"/>
      <c r="G36" s="854"/>
      <c r="H36" s="855"/>
      <c r="I36" s="855"/>
      <c r="J36" s="857"/>
      <c r="K36" s="843" t="s">
        <v>54</v>
      </c>
      <c r="L36" s="844"/>
      <c r="M36" s="844"/>
      <c r="N36" s="845"/>
      <c r="O36" s="845"/>
      <c r="P36" s="846"/>
      <c r="Q36" s="841">
        <v>0</v>
      </c>
      <c r="R36" s="842"/>
      <c r="S36" s="832"/>
      <c r="T36" s="834"/>
      <c r="U36" s="836"/>
      <c r="V36" s="7"/>
      <c r="W36" s="6"/>
      <c r="X36" s="6"/>
    </row>
    <row r="37" spans="1:24" s="123" customFormat="1" ht="13.5" customHeight="1" x14ac:dyDescent="0.15">
      <c r="A37" s="860" t="s">
        <v>166</v>
      </c>
      <c r="B37" s="860"/>
      <c r="C37" s="860"/>
      <c r="D37" s="860"/>
      <c r="E37" s="860"/>
      <c r="F37" s="861">
        <f>SUM(J4:J36)</f>
        <v>30</v>
      </c>
      <c r="G37" s="862"/>
      <c r="H37" s="862"/>
      <c r="I37" s="862"/>
      <c r="J37" s="863"/>
      <c r="K37" s="864"/>
      <c r="L37" s="864"/>
      <c r="M37" s="864"/>
      <c r="N37" s="864"/>
      <c r="O37" s="864"/>
      <c r="P37" s="864"/>
      <c r="Q37" s="865"/>
      <c r="R37" s="866"/>
      <c r="S37" s="195"/>
      <c r="T37" s="194"/>
      <c r="U37" s="194"/>
      <c r="V37" s="7"/>
      <c r="W37" s="6"/>
      <c r="X37" s="6"/>
    </row>
    <row r="38" spans="1:24" ht="10.5" customHeight="1" x14ac:dyDescent="0.15">
      <c r="X38" s="127"/>
    </row>
    <row r="39" spans="1:24" ht="10.5" customHeight="1" x14ac:dyDescent="0.15">
      <c r="X39" s="127"/>
    </row>
    <row r="40" spans="1:24" ht="10.5" customHeight="1" x14ac:dyDescent="0.15">
      <c r="X40" s="127"/>
    </row>
    <row r="41" spans="1:24" ht="10.5" customHeight="1" x14ac:dyDescent="0.15">
      <c r="X41" s="127"/>
    </row>
    <row r="42" spans="1:24" ht="10.5" customHeight="1" x14ac:dyDescent="0.15">
      <c r="X42" s="127"/>
    </row>
    <row r="43" spans="1:24" ht="10.5" customHeight="1" x14ac:dyDescent="0.15">
      <c r="X43" s="127"/>
    </row>
    <row r="44" spans="1:24" ht="10.5" customHeight="1" x14ac:dyDescent="0.15">
      <c r="X44" s="127"/>
    </row>
    <row r="45" spans="1:24" ht="10.5" customHeight="1" x14ac:dyDescent="0.15">
      <c r="X45" s="127"/>
    </row>
    <row r="46" spans="1:24" ht="10.5" customHeight="1" x14ac:dyDescent="0.15">
      <c r="X46" s="127"/>
    </row>
    <row r="47" spans="1:24" ht="10.5" customHeight="1" x14ac:dyDescent="0.15">
      <c r="X47" s="127"/>
    </row>
    <row r="48" spans="1:24" ht="10.5" customHeight="1" x14ac:dyDescent="0.15">
      <c r="X48" s="127"/>
    </row>
    <row r="49" spans="24:24" ht="10.5" customHeight="1" x14ac:dyDescent="0.15">
      <c r="X49" s="127"/>
    </row>
    <row r="50" spans="24:24" ht="10.5" customHeight="1" x14ac:dyDescent="0.15">
      <c r="X50" s="127"/>
    </row>
    <row r="51" spans="24:24" ht="10.5" customHeight="1" x14ac:dyDescent="0.15">
      <c r="X51" s="127"/>
    </row>
    <row r="52" spans="24:24" ht="10.5" customHeight="1" x14ac:dyDescent="0.15">
      <c r="X52" s="127"/>
    </row>
    <row r="53" spans="24:24" ht="10.5" customHeight="1" x14ac:dyDescent="0.15">
      <c r="X53" s="127"/>
    </row>
    <row r="54" spans="24:24" ht="10.5" customHeight="1" x14ac:dyDescent="0.15">
      <c r="X54" s="127"/>
    </row>
    <row r="55" spans="24:24" ht="10.5" customHeight="1" x14ac:dyDescent="0.15">
      <c r="X55" s="127"/>
    </row>
    <row r="56" spans="24:24" ht="10.5" customHeight="1" x14ac:dyDescent="0.15">
      <c r="X56" s="127"/>
    </row>
    <row r="57" spans="24:24" ht="10.5" customHeight="1" x14ac:dyDescent="0.15">
      <c r="X57" s="127"/>
    </row>
    <row r="58" spans="24:24" ht="10.5" customHeight="1" x14ac:dyDescent="0.15">
      <c r="X58" s="127"/>
    </row>
    <row r="59" spans="24:24" ht="10.5" customHeight="1" x14ac:dyDescent="0.15">
      <c r="X59" s="127"/>
    </row>
    <row r="60" spans="24:24" ht="10.5" customHeight="1" x14ac:dyDescent="0.15">
      <c r="X60" s="127"/>
    </row>
    <row r="61" spans="24:24" ht="10.5" customHeight="1" x14ac:dyDescent="0.15">
      <c r="X61" s="127"/>
    </row>
    <row r="62" spans="24:24" ht="10.5" customHeight="1" x14ac:dyDescent="0.15">
      <c r="X62" s="127"/>
    </row>
    <row r="63" spans="24:24" ht="10.5" customHeight="1" x14ac:dyDescent="0.15">
      <c r="X63" s="127"/>
    </row>
    <row r="64" spans="24:24" ht="10.5" customHeight="1" x14ac:dyDescent="0.15">
      <c r="X64" s="127"/>
    </row>
    <row r="65" spans="24:24" ht="10.5" customHeight="1" x14ac:dyDescent="0.15">
      <c r="X65" s="127"/>
    </row>
    <row r="66" spans="24:24" ht="10.5" customHeight="1" x14ac:dyDescent="0.15"/>
    <row r="67" spans="24:24" ht="10.5" customHeight="1" x14ac:dyDescent="0.15"/>
    <row r="68" spans="24:24" ht="10.5" customHeight="1" x14ac:dyDescent="0.15"/>
    <row r="69" spans="24:24" ht="10.5" customHeight="1" x14ac:dyDescent="0.15"/>
    <row r="70" spans="24:24" ht="10.5" customHeight="1" x14ac:dyDescent="0.15"/>
    <row r="71" spans="24:24" ht="10.5" customHeight="1" x14ac:dyDescent="0.15"/>
    <row r="72" spans="24:24" ht="10.5" customHeight="1" x14ac:dyDescent="0.15"/>
    <row r="73" spans="24:24" ht="10.5" customHeight="1" x14ac:dyDescent="0.15"/>
    <row r="74" spans="24:24" ht="10.5" customHeight="1" x14ac:dyDescent="0.15"/>
    <row r="75" spans="24:24" ht="10.5" customHeight="1" x14ac:dyDescent="0.15"/>
    <row r="76" spans="24:24" ht="10.5" customHeight="1" x14ac:dyDescent="0.15"/>
    <row r="77" spans="24:24" ht="10.5" customHeight="1" x14ac:dyDescent="0.15"/>
    <row r="78" spans="24:24" ht="10.5" customHeight="1" x14ac:dyDescent="0.15"/>
    <row r="79" spans="24:24" ht="10.5" customHeight="1" x14ac:dyDescent="0.15"/>
    <row r="80" spans="24:24" ht="10.5" customHeight="1" x14ac:dyDescent="0.15"/>
    <row r="81" ht="10.5" customHeight="1" x14ac:dyDescent="0.15"/>
    <row r="82" ht="10.5" customHeight="1" x14ac:dyDescent="0.15"/>
    <row r="83" ht="10.5" customHeight="1" x14ac:dyDescent="0.15"/>
    <row r="84" ht="10.5" customHeight="1" x14ac:dyDescent="0.15"/>
    <row r="85" ht="10.5" customHeight="1" x14ac:dyDescent="0.15"/>
    <row r="86" ht="10.5" customHeight="1" x14ac:dyDescent="0.15"/>
    <row r="87" ht="10.5" customHeight="1" x14ac:dyDescent="0.15"/>
    <row r="88" ht="10.5" customHeight="1" x14ac:dyDescent="0.15"/>
    <row r="89" ht="10.5" customHeight="1" x14ac:dyDescent="0.15"/>
    <row r="90" ht="10.5" customHeight="1" x14ac:dyDescent="0.15"/>
    <row r="91" ht="10.5" customHeight="1" x14ac:dyDescent="0.15"/>
    <row r="92" ht="10.5" customHeight="1" x14ac:dyDescent="0.15"/>
    <row r="93" ht="10.5" customHeight="1" x14ac:dyDescent="0.15"/>
    <row r="94" ht="10.5" customHeight="1" x14ac:dyDescent="0.15"/>
    <row r="95" ht="10.5" customHeight="1" x14ac:dyDescent="0.15"/>
    <row r="96" ht="10.5" customHeight="1" x14ac:dyDescent="0.15"/>
    <row r="97" ht="10.5" customHeight="1" x14ac:dyDescent="0.15"/>
    <row r="98" ht="10.5" customHeight="1" x14ac:dyDescent="0.15"/>
    <row r="99" ht="10.5" customHeight="1" x14ac:dyDescent="0.15"/>
    <row r="100" ht="10.5" customHeight="1" x14ac:dyDescent="0.15"/>
    <row r="101" ht="10.5" customHeight="1" x14ac:dyDescent="0.15"/>
    <row r="102" ht="10.5" customHeight="1" x14ac:dyDescent="0.15"/>
    <row r="103" ht="10.5" customHeight="1" x14ac:dyDescent="0.15"/>
    <row r="104" ht="10.5" customHeight="1" x14ac:dyDescent="0.15"/>
    <row r="105" ht="10.5" customHeight="1" x14ac:dyDescent="0.15"/>
    <row r="106" ht="10.5" customHeight="1" x14ac:dyDescent="0.15"/>
    <row r="107" ht="10.5" customHeight="1" x14ac:dyDescent="0.15"/>
    <row r="108" ht="10.5" customHeight="1" x14ac:dyDescent="0.15"/>
    <row r="109" ht="10.5" customHeight="1" x14ac:dyDescent="0.15"/>
    <row r="110" ht="10.5" customHeight="1" x14ac:dyDescent="0.15"/>
    <row r="111" ht="10.5" customHeight="1" x14ac:dyDescent="0.15"/>
    <row r="112" ht="10.5" customHeight="1" x14ac:dyDescent="0.15"/>
    <row r="113" ht="10.5" customHeight="1" x14ac:dyDescent="0.15"/>
    <row r="114" ht="10.5" customHeight="1" x14ac:dyDescent="0.15"/>
    <row r="115" ht="10.5" customHeight="1" x14ac:dyDescent="0.15"/>
    <row r="116" ht="10.5" customHeight="1" x14ac:dyDescent="0.15"/>
    <row r="117" ht="10.5" customHeight="1" x14ac:dyDescent="0.15"/>
    <row r="118" ht="10.5" customHeight="1" x14ac:dyDescent="0.15"/>
    <row r="119" ht="10.5" customHeight="1" x14ac:dyDescent="0.15"/>
    <row r="120" ht="10.5" customHeight="1" x14ac:dyDescent="0.15"/>
    <row r="121" ht="10.5" customHeight="1" x14ac:dyDescent="0.15"/>
    <row r="122" ht="10.5" customHeight="1" x14ac:dyDescent="0.15"/>
    <row r="123" ht="10.5" customHeight="1" x14ac:dyDescent="0.15"/>
    <row r="124" ht="10.5" customHeight="1" x14ac:dyDescent="0.15"/>
    <row r="125" ht="10.5" customHeight="1" x14ac:dyDescent="0.15"/>
    <row r="126" ht="10.5" customHeight="1" x14ac:dyDescent="0.15"/>
    <row r="127" ht="10.5" customHeight="1" x14ac:dyDescent="0.15"/>
    <row r="128" ht="10.5" customHeight="1" x14ac:dyDescent="0.15"/>
    <row r="129" ht="10.5" customHeight="1" x14ac:dyDescent="0.15"/>
    <row r="130" ht="10.5" customHeight="1" x14ac:dyDescent="0.15"/>
    <row r="131" ht="10.5" customHeight="1" x14ac:dyDescent="0.15"/>
    <row r="132" ht="10.5" customHeight="1" x14ac:dyDescent="0.15"/>
    <row r="133" ht="10.5" customHeight="1" x14ac:dyDescent="0.15"/>
    <row r="134" ht="10.5" customHeight="1" x14ac:dyDescent="0.15"/>
    <row r="135" ht="10.5" customHeight="1" x14ac:dyDescent="0.15"/>
    <row r="136" ht="10.5" customHeight="1" x14ac:dyDescent="0.15"/>
    <row r="137" ht="10.5" customHeight="1" x14ac:dyDescent="0.15"/>
    <row r="138" ht="10.5" customHeight="1" x14ac:dyDescent="0.15"/>
    <row r="139" ht="10.5" customHeight="1" x14ac:dyDescent="0.15"/>
    <row r="140" ht="10.5" customHeight="1" x14ac:dyDescent="0.15"/>
    <row r="141" ht="10.5" customHeight="1" x14ac:dyDescent="0.15"/>
    <row r="142" ht="10.5" customHeight="1" x14ac:dyDescent="0.15"/>
    <row r="143" ht="10.5" customHeight="1" x14ac:dyDescent="0.15"/>
    <row r="144" ht="10.5" customHeight="1" x14ac:dyDescent="0.15"/>
    <row r="145" ht="10.5" customHeight="1" x14ac:dyDescent="0.15"/>
    <row r="146" ht="10.5" customHeight="1" x14ac:dyDescent="0.15"/>
    <row r="147" ht="10.5" customHeight="1" x14ac:dyDescent="0.15"/>
    <row r="148" ht="10.5" customHeight="1" x14ac:dyDescent="0.15"/>
    <row r="149" ht="10.5" customHeight="1" x14ac:dyDescent="0.15"/>
    <row r="150" ht="10.5" customHeight="1" x14ac:dyDescent="0.15"/>
    <row r="151" ht="10.5" customHeight="1" x14ac:dyDescent="0.15"/>
    <row r="152" ht="10.5" customHeight="1" x14ac:dyDescent="0.15"/>
    <row r="153" ht="10.5" customHeight="1" x14ac:dyDescent="0.15"/>
    <row r="154" ht="10.5" customHeight="1" x14ac:dyDescent="0.15"/>
    <row r="155" ht="10.5" customHeight="1" x14ac:dyDescent="0.15"/>
    <row r="156" ht="10.5" customHeight="1" x14ac:dyDescent="0.15"/>
    <row r="157" ht="10.5" customHeight="1" x14ac:dyDescent="0.15"/>
    <row r="158" ht="10.5" customHeight="1" x14ac:dyDescent="0.15"/>
    <row r="159" ht="10.5" customHeight="1" x14ac:dyDescent="0.15"/>
    <row r="160" ht="10.5" customHeight="1" x14ac:dyDescent="0.15"/>
    <row r="161" ht="10.5" customHeight="1" x14ac:dyDescent="0.15"/>
    <row r="162" ht="10.5" customHeight="1" x14ac:dyDescent="0.15"/>
    <row r="163" ht="10.5" customHeight="1" x14ac:dyDescent="0.15"/>
    <row r="164" ht="10.5" customHeight="1" x14ac:dyDescent="0.15"/>
    <row r="165" ht="10.5" customHeight="1" x14ac:dyDescent="0.15"/>
    <row r="166" ht="10.5" customHeight="1" x14ac:dyDescent="0.15"/>
    <row r="167" ht="10.5" customHeight="1" x14ac:dyDescent="0.15"/>
    <row r="168" ht="10.5" customHeight="1" x14ac:dyDescent="0.15"/>
    <row r="169" ht="10.5" customHeight="1" x14ac:dyDescent="0.15"/>
    <row r="170" ht="10.5" customHeight="1" x14ac:dyDescent="0.15"/>
    <row r="171" ht="10.5" customHeight="1" x14ac:dyDescent="0.15"/>
    <row r="172" ht="10.5" customHeight="1" x14ac:dyDescent="0.15"/>
    <row r="173" ht="10.5" customHeight="1" x14ac:dyDescent="0.15"/>
    <row r="174" ht="10.5" customHeight="1" x14ac:dyDescent="0.15"/>
    <row r="175" ht="10.5" customHeight="1" x14ac:dyDescent="0.15"/>
    <row r="176" ht="10.5" customHeight="1" x14ac:dyDescent="0.15"/>
    <row r="177" spans="6:6" ht="10.5" customHeight="1" x14ac:dyDescent="0.15"/>
    <row r="178" spans="6:6" ht="10.5" customHeight="1" x14ac:dyDescent="0.15">
      <c r="F178" s="128" t="s">
        <v>239</v>
      </c>
    </row>
    <row r="179" spans="6:6" ht="10.5" customHeight="1" x14ac:dyDescent="0.15">
      <c r="F179" s="128" t="s">
        <v>55</v>
      </c>
    </row>
    <row r="180" spans="6:6" ht="10.5" customHeight="1" x14ac:dyDescent="0.15">
      <c r="F180" s="128" t="s">
        <v>56</v>
      </c>
    </row>
    <row r="181" spans="6:6" ht="10.5" customHeight="1" x14ac:dyDescent="0.15">
      <c r="F181" s="128" t="s">
        <v>57</v>
      </c>
    </row>
    <row r="182" spans="6:6" ht="10.5" customHeight="1" x14ac:dyDescent="0.15">
      <c r="F182" s="128" t="s">
        <v>58</v>
      </c>
    </row>
    <row r="183" spans="6:6" ht="10.5" customHeight="1" x14ac:dyDescent="0.15">
      <c r="F183" s="128" t="s">
        <v>59</v>
      </c>
    </row>
    <row r="184" spans="6:6" ht="10.5" customHeight="1" x14ac:dyDescent="0.15">
      <c r="F184" s="128" t="s">
        <v>60</v>
      </c>
    </row>
    <row r="185" spans="6:6" ht="10.5" customHeight="1" x14ac:dyDescent="0.15">
      <c r="F185" s="128" t="s">
        <v>61</v>
      </c>
    </row>
    <row r="186" spans="6:6" ht="10.5" customHeight="1" x14ac:dyDescent="0.15">
      <c r="F186" s="128" t="s">
        <v>62</v>
      </c>
    </row>
    <row r="187" spans="6:6" ht="10.5" customHeight="1" x14ac:dyDescent="0.15">
      <c r="F187" s="128" t="s">
        <v>63</v>
      </c>
    </row>
    <row r="188" spans="6:6" ht="10.5" customHeight="1" x14ac:dyDescent="0.15">
      <c r="F188" s="128" t="s">
        <v>64</v>
      </c>
    </row>
    <row r="189" spans="6:6" ht="10.5" customHeight="1" x14ac:dyDescent="0.15">
      <c r="F189" s="128" t="s">
        <v>65</v>
      </c>
    </row>
    <row r="190" spans="6:6" ht="10.5" customHeight="1" x14ac:dyDescent="0.15">
      <c r="F190" s="128" t="s">
        <v>66</v>
      </c>
    </row>
    <row r="191" spans="6:6" ht="10.5" customHeight="1" x14ac:dyDescent="0.15">
      <c r="F191" s="128" t="s">
        <v>67</v>
      </c>
    </row>
    <row r="192" spans="6:6" ht="10.5" customHeight="1" x14ac:dyDescent="0.15">
      <c r="F192" s="128" t="s">
        <v>68</v>
      </c>
    </row>
    <row r="193" spans="6:6" ht="10.5" customHeight="1" x14ac:dyDescent="0.15">
      <c r="F193" s="128" t="s">
        <v>69</v>
      </c>
    </row>
    <row r="194" spans="6:6" ht="10.5" customHeight="1" x14ac:dyDescent="0.15">
      <c r="F194" s="128" t="s">
        <v>70</v>
      </c>
    </row>
    <row r="195" spans="6:6" ht="10.5" customHeight="1" x14ac:dyDescent="0.15">
      <c r="F195" s="128" t="s">
        <v>71</v>
      </c>
    </row>
    <row r="196" spans="6:6" ht="10.5" customHeight="1" x14ac:dyDescent="0.15">
      <c r="F196" s="128" t="s">
        <v>72</v>
      </c>
    </row>
    <row r="197" spans="6:6" ht="10.5" customHeight="1" x14ac:dyDescent="0.15">
      <c r="F197" s="128" t="s">
        <v>73</v>
      </c>
    </row>
    <row r="198" spans="6:6" ht="10.5" customHeight="1" x14ac:dyDescent="0.15">
      <c r="F198" s="128" t="s">
        <v>74</v>
      </c>
    </row>
    <row r="199" spans="6:6" ht="10.5" customHeight="1" x14ac:dyDescent="0.15">
      <c r="F199" s="128" t="s">
        <v>75</v>
      </c>
    </row>
    <row r="200" spans="6:6" ht="10.5" customHeight="1" x14ac:dyDescent="0.15">
      <c r="F200" s="128" t="s">
        <v>76</v>
      </c>
    </row>
    <row r="201" spans="6:6" ht="10.5" customHeight="1" x14ac:dyDescent="0.15">
      <c r="F201" s="128" t="s">
        <v>77</v>
      </c>
    </row>
    <row r="202" spans="6:6" ht="10.5" customHeight="1" x14ac:dyDescent="0.15">
      <c r="F202" s="128" t="s">
        <v>78</v>
      </c>
    </row>
    <row r="203" spans="6:6" ht="10.5" customHeight="1" x14ac:dyDescent="0.15">
      <c r="F203" s="128" t="s">
        <v>79</v>
      </c>
    </row>
    <row r="204" spans="6:6" ht="10.5" customHeight="1" x14ac:dyDescent="0.15">
      <c r="F204" s="128" t="s">
        <v>80</v>
      </c>
    </row>
    <row r="205" spans="6:6" ht="10.5" customHeight="1" x14ac:dyDescent="0.15">
      <c r="F205" s="128" t="s">
        <v>81</v>
      </c>
    </row>
    <row r="206" spans="6:6" ht="10.5" customHeight="1" x14ac:dyDescent="0.15">
      <c r="F206" s="129" t="s">
        <v>82</v>
      </c>
    </row>
    <row r="207" spans="6:6" ht="10.5" customHeight="1" x14ac:dyDescent="0.15">
      <c r="F207" s="129" t="s">
        <v>83</v>
      </c>
    </row>
    <row r="208" spans="6:6" ht="10.5" customHeight="1" x14ac:dyDescent="0.15">
      <c r="F208" s="129" t="s">
        <v>84</v>
      </c>
    </row>
    <row r="209" spans="6:6" ht="10.5" customHeight="1" x14ac:dyDescent="0.15">
      <c r="F209" s="129" t="s">
        <v>85</v>
      </c>
    </row>
    <row r="210" spans="6:6" ht="10.5" customHeight="1" x14ac:dyDescent="0.15">
      <c r="F210" s="129" t="s">
        <v>86</v>
      </c>
    </row>
    <row r="211" spans="6:6" ht="10.5" customHeight="1" x14ac:dyDescent="0.15">
      <c r="F211" s="129" t="s">
        <v>87</v>
      </c>
    </row>
    <row r="212" spans="6:6" ht="10.5" customHeight="1" x14ac:dyDescent="0.15">
      <c r="F212" s="129" t="s">
        <v>88</v>
      </c>
    </row>
    <row r="213" spans="6:6" ht="10.5" customHeight="1" x14ac:dyDescent="0.15">
      <c r="F213" s="129" t="s">
        <v>89</v>
      </c>
    </row>
    <row r="214" spans="6:6" ht="10.5" customHeight="1" x14ac:dyDescent="0.15">
      <c r="F214" s="129" t="s">
        <v>90</v>
      </c>
    </row>
    <row r="215" spans="6:6" ht="10.5" customHeight="1" x14ac:dyDescent="0.15">
      <c r="F215" s="129" t="s">
        <v>91</v>
      </c>
    </row>
    <row r="216" spans="6:6" ht="10.5" customHeight="1" x14ac:dyDescent="0.15">
      <c r="F216" s="129" t="s">
        <v>92</v>
      </c>
    </row>
    <row r="217" spans="6:6" ht="10.5" customHeight="1" x14ac:dyDescent="0.15">
      <c r="F217" s="129" t="s">
        <v>93</v>
      </c>
    </row>
    <row r="218" spans="6:6" ht="10.5" customHeight="1" x14ac:dyDescent="0.15">
      <c r="F218" s="129" t="s">
        <v>199</v>
      </c>
    </row>
    <row r="219" spans="6:6" ht="10.5" customHeight="1" x14ac:dyDescent="0.15">
      <c r="F219" s="129" t="s">
        <v>94</v>
      </c>
    </row>
    <row r="220" spans="6:6" ht="10.5" customHeight="1" x14ac:dyDescent="0.15">
      <c r="F220" s="129" t="s">
        <v>95</v>
      </c>
    </row>
    <row r="221" spans="6:6" ht="10.5" customHeight="1" x14ac:dyDescent="0.15">
      <c r="F221" s="129" t="s">
        <v>96</v>
      </c>
    </row>
    <row r="222" spans="6:6" ht="10.5" customHeight="1" x14ac:dyDescent="0.15">
      <c r="F222" s="129" t="s">
        <v>97</v>
      </c>
    </row>
    <row r="223" spans="6:6" ht="10.5" customHeight="1" x14ac:dyDescent="0.15">
      <c r="F223" s="129" t="s">
        <v>98</v>
      </c>
    </row>
    <row r="224" spans="6:6" ht="10.5" customHeight="1" x14ac:dyDescent="0.15">
      <c r="F224" s="129" t="s">
        <v>99</v>
      </c>
    </row>
    <row r="225" spans="6:6" ht="10.5" customHeight="1" x14ac:dyDescent="0.15">
      <c r="F225" s="129" t="s">
        <v>100</v>
      </c>
    </row>
  </sheetData>
  <mergeCells count="109">
    <mergeCell ref="A2:U2"/>
    <mergeCell ref="A3:E3"/>
    <mergeCell ref="F3:J3"/>
    <mergeCell ref="K3:P3"/>
    <mergeCell ref="Q3:R3"/>
    <mergeCell ref="Q11:R11"/>
    <mergeCell ref="S11:S12"/>
    <mergeCell ref="Q12:R12"/>
    <mergeCell ref="Q6:R6"/>
    <mergeCell ref="S6:S10"/>
    <mergeCell ref="K7:P7"/>
    <mergeCell ref="Q7:R7"/>
    <mergeCell ref="K8:P8"/>
    <mergeCell ref="A4:A5"/>
    <mergeCell ref="Q8:R8"/>
    <mergeCell ref="K9:P9"/>
    <mergeCell ref="Q9:R9"/>
    <mergeCell ref="K10:P10"/>
    <mergeCell ref="Q10:R10"/>
    <mergeCell ref="K4:P4"/>
    <mergeCell ref="A6:A22"/>
    <mergeCell ref="B6:D22"/>
    <mergeCell ref="E6:E22"/>
    <mergeCell ref="F5:I5"/>
    <mergeCell ref="F6:I10"/>
    <mergeCell ref="J6:J10"/>
    <mergeCell ref="K6:P6"/>
    <mergeCell ref="F11:I12"/>
    <mergeCell ref="J11:J12"/>
    <mergeCell ref="J18:J22"/>
    <mergeCell ref="K18:P18"/>
    <mergeCell ref="Q18:R18"/>
    <mergeCell ref="K11:O12"/>
    <mergeCell ref="Q20:R20"/>
    <mergeCell ref="K21:P21"/>
    <mergeCell ref="Q21:R21"/>
    <mergeCell ref="K22:P22"/>
    <mergeCell ref="Q22:R22"/>
    <mergeCell ref="K5:P5"/>
    <mergeCell ref="F18:I22"/>
    <mergeCell ref="B4:D5"/>
    <mergeCell ref="E4:E5"/>
    <mergeCell ref="F4:I4"/>
    <mergeCell ref="S13:S14"/>
    <mergeCell ref="Q14:R14"/>
    <mergeCell ref="F15:I17"/>
    <mergeCell ref="J15:J17"/>
    <mergeCell ref="K15:P15"/>
    <mergeCell ref="S18:S22"/>
    <mergeCell ref="K19:P19"/>
    <mergeCell ref="Q15:R15"/>
    <mergeCell ref="S15:S17"/>
    <mergeCell ref="K16:P16"/>
    <mergeCell ref="Q16:R16"/>
    <mergeCell ref="K17:P17"/>
    <mergeCell ref="F13:I14"/>
    <mergeCell ref="J13:J14"/>
    <mergeCell ref="K13:O14"/>
    <mergeCell ref="Q13:R13"/>
    <mergeCell ref="Q17:R17"/>
    <mergeCell ref="Q19:R19"/>
    <mergeCell ref="K20:P20"/>
    <mergeCell ref="S23:U23"/>
    <mergeCell ref="Q24:R24"/>
    <mergeCell ref="Q25:R25"/>
    <mergeCell ref="A26:A36"/>
    <mergeCell ref="B26:D36"/>
    <mergeCell ref="E26:E36"/>
    <mergeCell ref="F26:I30"/>
    <mergeCell ref="J26:J30"/>
    <mergeCell ref="K26:P26"/>
    <mergeCell ref="Q26:R26"/>
    <mergeCell ref="S26:S30"/>
    <mergeCell ref="S31:S33"/>
    <mergeCell ref="T26:T30"/>
    <mergeCell ref="U26:U30"/>
    <mergeCell ref="K27:P27"/>
    <mergeCell ref="Q27:R27"/>
    <mergeCell ref="K28:P28"/>
    <mergeCell ref="Q28:R28"/>
    <mergeCell ref="K29:P29"/>
    <mergeCell ref="Q29:R29"/>
    <mergeCell ref="K30:P30"/>
    <mergeCell ref="Q30:R30"/>
    <mergeCell ref="T31:T33"/>
    <mergeCell ref="U31:U33"/>
    <mergeCell ref="K32:P32"/>
    <mergeCell ref="Q32:R32"/>
    <mergeCell ref="K33:P33"/>
    <mergeCell ref="Q33:R33"/>
    <mergeCell ref="F31:I33"/>
    <mergeCell ref="J31:J33"/>
    <mergeCell ref="K31:P31"/>
    <mergeCell ref="Q31:R31"/>
    <mergeCell ref="A37:E37"/>
    <mergeCell ref="F37:J37"/>
    <mergeCell ref="K37:P37"/>
    <mergeCell ref="Q37:R37"/>
    <mergeCell ref="S34:S36"/>
    <mergeCell ref="T34:T36"/>
    <mergeCell ref="U34:U36"/>
    <mergeCell ref="K35:P35"/>
    <mergeCell ref="Q35:R35"/>
    <mergeCell ref="K36:P36"/>
    <mergeCell ref="Q36:R36"/>
    <mergeCell ref="F34:I36"/>
    <mergeCell ref="J34:J36"/>
    <mergeCell ref="K34:P34"/>
    <mergeCell ref="Q34:R34"/>
  </mergeCells>
  <phoneticPr fontId="4"/>
  <dataValidations count="9">
    <dataValidation type="list" allowBlank="1" showInputMessage="1" showErrorMessage="1" sqref="T12">
      <formula1>$F$178:$F$225</formula1>
    </dataValidation>
    <dataValidation type="list" allowBlank="1" showInputMessage="1" showErrorMessage="1" sqref="S13:S14">
      <formula1>$Q$13:$Q$14</formula1>
    </dataValidation>
    <dataValidation type="list" allowBlank="1" showInputMessage="1" showErrorMessage="1" sqref="S15:S17">
      <formula1>$Q$15:$Q$17</formula1>
    </dataValidation>
    <dataValidation type="list" allowBlank="1" showInputMessage="1" showErrorMessage="1" sqref="S6:S10">
      <formula1>$Q$6:$Q$10</formula1>
    </dataValidation>
    <dataValidation type="list" allowBlank="1" showInputMessage="1" showErrorMessage="1" sqref="S11:S12">
      <formula1>$Q$11:$Q$12</formula1>
    </dataValidation>
    <dataValidation type="list" allowBlank="1" showInputMessage="1" showErrorMessage="1" sqref="S18:S22">
      <formula1>$Q$18:$Q$22</formula1>
    </dataValidation>
    <dataValidation type="list" allowBlank="1" showInputMessage="1" showErrorMessage="1" sqref="S31:U33">
      <formula1>$Q$31:$Q$33</formula1>
    </dataValidation>
    <dataValidation type="list" allowBlank="1" showInputMessage="1" showErrorMessage="1" sqref="S26:U30">
      <formula1>$Q$26:$Q$30</formula1>
    </dataValidation>
    <dataValidation type="list" allowBlank="1" showInputMessage="1" showErrorMessage="1" sqref="S34:U36">
      <formula1>$Q$34:$Q$36</formula1>
    </dataValidation>
  </dataValidations>
  <printOptions horizontalCentered="1"/>
  <pageMargins left="0.78740157480314965" right="0.39370078740157483" top="0.59055118110236227" bottom="0" header="0.51181102362204722" footer="0.51181102362204722"/>
  <pageSetup paperSize="9" scale="83" orientation="portrait" r:id="rId1"/>
  <headerFooter alignWithMargins="0"/>
  <legacy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3"/>
    <pageSetUpPr fitToPage="1"/>
  </sheetPr>
  <dimension ref="A1:J13"/>
  <sheetViews>
    <sheetView view="pageBreakPreview" zoomScale="95" zoomScaleNormal="100" zoomScaleSheetLayoutView="95" workbookViewId="0">
      <selection sqref="A1:D1"/>
    </sheetView>
  </sheetViews>
  <sheetFormatPr defaultRowHeight="13.5" x14ac:dyDescent="0.15"/>
  <cols>
    <col min="1" max="1" width="19.375" style="270" customWidth="1"/>
    <col min="2" max="2" width="17.5" style="270" customWidth="1"/>
    <col min="3" max="3" width="8.75" style="270" customWidth="1"/>
    <col min="4" max="4" width="19.375" style="270" customWidth="1"/>
    <col min="5" max="5" width="21.25" style="270" customWidth="1"/>
    <col min="6" max="6" width="5" style="270" customWidth="1"/>
    <col min="7" max="16384" width="9" style="270"/>
  </cols>
  <sheetData>
    <row r="1" spans="1:10" s="269" customFormat="1" ht="13.5" customHeight="1" x14ac:dyDescent="0.15">
      <c r="A1" s="751" t="s">
        <v>282</v>
      </c>
      <c r="B1" s="751"/>
      <c r="C1" s="751"/>
      <c r="D1" s="751"/>
    </row>
    <row r="2" spans="1:10" ht="22.5" customHeight="1" x14ac:dyDescent="0.15">
      <c r="A2" s="758" t="s">
        <v>351</v>
      </c>
      <c r="B2" s="758"/>
      <c r="C2" s="758"/>
      <c r="D2" s="758"/>
      <c r="E2" s="758"/>
      <c r="F2" s="758"/>
      <c r="G2" s="36"/>
    </row>
    <row r="3" spans="1:10" ht="16.5" customHeight="1" x14ac:dyDescent="0.15">
      <c r="C3" s="936"/>
      <c r="D3" s="936"/>
      <c r="E3" s="936"/>
      <c r="F3" s="936"/>
    </row>
    <row r="4" spans="1:10" ht="16.5" customHeight="1" x14ac:dyDescent="0.15">
      <c r="B4" s="38"/>
      <c r="C4" s="38" t="s">
        <v>34</v>
      </c>
      <c r="D4" s="755" t="s">
        <v>229</v>
      </c>
      <c r="E4" s="755"/>
      <c r="J4" s="210"/>
    </row>
    <row r="5" spans="1:10" ht="16.5" customHeight="1" x14ac:dyDescent="0.15">
      <c r="B5" s="38"/>
      <c r="C5" s="38" t="s">
        <v>35</v>
      </c>
      <c r="D5" s="935" t="s">
        <v>227</v>
      </c>
      <c r="E5" s="935"/>
    </row>
    <row r="6" spans="1:10" ht="16.5" customHeight="1" x14ac:dyDescent="0.15">
      <c r="B6" s="38"/>
      <c r="C6" s="38" t="s">
        <v>36</v>
      </c>
      <c r="D6" s="935" t="s">
        <v>228</v>
      </c>
      <c r="E6" s="935"/>
      <c r="F6" s="210"/>
    </row>
    <row r="7" spans="1:10" x14ac:dyDescent="0.15">
      <c r="A7" s="766"/>
      <c r="B7" s="766"/>
      <c r="C7" s="766"/>
      <c r="D7" s="766"/>
      <c r="E7" s="766"/>
      <c r="F7" s="766"/>
    </row>
    <row r="8" spans="1:10" ht="27" customHeight="1" x14ac:dyDescent="0.15">
      <c r="A8" s="37" t="s">
        <v>347</v>
      </c>
      <c r="B8" s="767" t="s">
        <v>321</v>
      </c>
      <c r="C8" s="768"/>
      <c r="D8" s="37" t="s">
        <v>348</v>
      </c>
      <c r="E8" s="749" t="s">
        <v>352</v>
      </c>
      <c r="F8" s="750"/>
    </row>
    <row r="9" spans="1:10" ht="37.5" customHeight="1" x14ac:dyDescent="0.15">
      <c r="A9" s="769" t="s">
        <v>393</v>
      </c>
      <c r="B9" s="770"/>
      <c r="C9" s="770"/>
      <c r="D9" s="770"/>
      <c r="E9" s="770"/>
      <c r="F9" s="771"/>
    </row>
    <row r="10" spans="1:10" ht="300" customHeight="1" x14ac:dyDescent="0.15">
      <c r="A10" s="763"/>
      <c r="B10" s="764"/>
      <c r="C10" s="764"/>
      <c r="D10" s="764"/>
      <c r="E10" s="764"/>
      <c r="F10" s="765"/>
    </row>
    <row r="11" spans="1:10" ht="30" customHeight="1" x14ac:dyDescent="0.15">
      <c r="A11" s="760" t="s">
        <v>349</v>
      </c>
      <c r="B11" s="761"/>
      <c r="C11" s="761"/>
      <c r="D11" s="761"/>
      <c r="E11" s="761"/>
      <c r="F11" s="762"/>
    </row>
    <row r="12" spans="1:10" ht="299.25" customHeight="1" x14ac:dyDescent="0.15">
      <c r="A12" s="763"/>
      <c r="B12" s="764"/>
      <c r="C12" s="764"/>
      <c r="D12" s="764"/>
      <c r="E12" s="764"/>
      <c r="F12" s="765"/>
    </row>
    <row r="13" spans="1:10" x14ac:dyDescent="0.15">
      <c r="A13" s="274" t="s">
        <v>350</v>
      </c>
    </row>
  </sheetData>
  <mergeCells count="13">
    <mergeCell ref="A12:F12"/>
    <mergeCell ref="A7:F7"/>
    <mergeCell ref="B8:C8"/>
    <mergeCell ref="E8:F8"/>
    <mergeCell ref="A9:F9"/>
    <mergeCell ref="A10:F10"/>
    <mergeCell ref="A11:F11"/>
    <mergeCell ref="D6:E6"/>
    <mergeCell ref="A1:D1"/>
    <mergeCell ref="A2:F2"/>
    <mergeCell ref="C3:F3"/>
    <mergeCell ref="D4:E4"/>
    <mergeCell ref="D5:E5"/>
  </mergeCells>
  <phoneticPr fontId="4"/>
  <pageMargins left="0.78740157480314965" right="0.39370078740157483" top="0.47244094488188981" bottom="0.51181102362204722" header="0.51181102362204722" footer="0.51181102362204722"/>
  <pageSetup paperSize="9" orientation="portrait" r:id="rId1"/>
  <headerFooter alignWithMargins="0"/>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3"/>
    <pageSetUpPr fitToPage="1"/>
  </sheetPr>
  <dimension ref="A1:G36"/>
  <sheetViews>
    <sheetView view="pageBreakPreview" zoomScale="70" zoomScaleNormal="100" zoomScaleSheetLayoutView="70" workbookViewId="0">
      <selection sqref="A1:D1"/>
    </sheetView>
  </sheetViews>
  <sheetFormatPr defaultRowHeight="13.5" x14ac:dyDescent="0.15"/>
  <cols>
    <col min="1" max="1" width="19.375" style="281" customWidth="1"/>
    <col min="2" max="2" width="17.5" style="281" customWidth="1"/>
    <col min="3" max="3" width="8.75" style="281" customWidth="1"/>
    <col min="4" max="4" width="19.375" style="281" customWidth="1"/>
    <col min="5" max="5" width="21.25" style="281" customWidth="1"/>
    <col min="6" max="6" width="5" style="281" customWidth="1"/>
    <col min="7" max="16384" width="9" style="281"/>
  </cols>
  <sheetData>
    <row r="1" spans="1:7" s="279" customFormat="1" ht="13.5" customHeight="1" x14ac:dyDescent="0.15">
      <c r="A1" s="751" t="s">
        <v>282</v>
      </c>
      <c r="B1" s="751"/>
      <c r="C1" s="751"/>
      <c r="D1" s="751"/>
    </row>
    <row r="2" spans="1:7" ht="22.5" customHeight="1" x14ac:dyDescent="0.15">
      <c r="A2" s="758" t="s">
        <v>351</v>
      </c>
      <c r="B2" s="758"/>
      <c r="C2" s="758"/>
      <c r="D2" s="758"/>
      <c r="E2" s="758"/>
      <c r="F2" s="758"/>
      <c r="G2" s="36"/>
    </row>
    <row r="3" spans="1:7" ht="22.5" customHeight="1" x14ac:dyDescent="0.15">
      <c r="A3" s="280"/>
      <c r="B3" s="280"/>
      <c r="C3" s="280"/>
      <c r="D3" s="280"/>
      <c r="E3" s="280"/>
      <c r="F3" s="280"/>
      <c r="G3" s="36"/>
    </row>
    <row r="4" spans="1:7" ht="22.5" customHeight="1" x14ac:dyDescent="0.15">
      <c r="A4" s="280"/>
      <c r="B4" s="280"/>
      <c r="C4" s="280"/>
      <c r="D4" s="280"/>
      <c r="E4" s="280"/>
      <c r="F4" s="280"/>
      <c r="G4" s="36"/>
    </row>
    <row r="5" spans="1:7" ht="22.5" customHeight="1" x14ac:dyDescent="0.15">
      <c r="A5" s="280"/>
      <c r="B5" s="280"/>
      <c r="C5" s="280"/>
      <c r="D5" s="280"/>
      <c r="E5" s="280"/>
      <c r="F5" s="280"/>
      <c r="G5" s="36"/>
    </row>
    <row r="6" spans="1:7" ht="22.5" customHeight="1" x14ac:dyDescent="0.15">
      <c r="A6" s="280"/>
      <c r="B6" s="280"/>
      <c r="C6" s="280"/>
      <c r="D6" s="280"/>
      <c r="E6" s="280"/>
      <c r="F6" s="280"/>
      <c r="G6" s="36"/>
    </row>
    <row r="7" spans="1:7" ht="22.5" customHeight="1" x14ac:dyDescent="0.15">
      <c r="A7" s="280"/>
      <c r="B7" s="280"/>
      <c r="C7" s="280"/>
      <c r="D7" s="280"/>
      <c r="E7" s="280"/>
      <c r="F7" s="280"/>
      <c r="G7" s="36"/>
    </row>
    <row r="8" spans="1:7" ht="22.5" customHeight="1" x14ac:dyDescent="0.15">
      <c r="A8" s="280"/>
      <c r="B8" s="280"/>
      <c r="C8" s="280"/>
      <c r="D8" s="280"/>
      <c r="E8" s="280"/>
      <c r="F8" s="280"/>
      <c r="G8" s="36"/>
    </row>
    <row r="9" spans="1:7" ht="22.5" customHeight="1" x14ac:dyDescent="0.15">
      <c r="A9" s="280"/>
      <c r="B9" s="280"/>
      <c r="C9" s="280"/>
      <c r="D9" s="280"/>
      <c r="E9" s="280"/>
      <c r="F9" s="280"/>
      <c r="G9" s="36"/>
    </row>
    <row r="10" spans="1:7" ht="22.5" customHeight="1" x14ac:dyDescent="0.15">
      <c r="A10" s="280"/>
      <c r="B10" s="280"/>
      <c r="C10" s="280"/>
      <c r="D10" s="280"/>
      <c r="E10" s="280"/>
      <c r="F10" s="280"/>
      <c r="G10" s="36"/>
    </row>
    <row r="11" spans="1:7" ht="22.5" customHeight="1" x14ac:dyDescent="0.15">
      <c r="A11" s="280"/>
      <c r="B11" s="280"/>
      <c r="C11" s="280"/>
      <c r="D11" s="280"/>
      <c r="E11" s="280"/>
      <c r="F11" s="280"/>
      <c r="G11" s="36"/>
    </row>
    <row r="12" spans="1:7" ht="22.5" customHeight="1" x14ac:dyDescent="0.15">
      <c r="A12" s="280"/>
      <c r="B12" s="280"/>
      <c r="C12" s="280"/>
      <c r="D12" s="280"/>
      <c r="E12" s="280"/>
      <c r="F12" s="280"/>
      <c r="G12" s="36"/>
    </row>
    <row r="13" spans="1:7" ht="22.5" customHeight="1" x14ac:dyDescent="0.15">
      <c r="A13" s="280"/>
      <c r="B13" s="280"/>
      <c r="C13" s="280"/>
      <c r="D13" s="280"/>
      <c r="E13" s="280"/>
      <c r="F13" s="280"/>
      <c r="G13" s="36"/>
    </row>
    <row r="14" spans="1:7" ht="22.5" customHeight="1" x14ac:dyDescent="0.15">
      <c r="A14" s="280"/>
      <c r="B14" s="280"/>
      <c r="C14" s="280"/>
      <c r="D14" s="280"/>
      <c r="E14" s="280"/>
      <c r="F14" s="280"/>
      <c r="G14" s="36"/>
    </row>
    <row r="15" spans="1:7" ht="22.5" customHeight="1" x14ac:dyDescent="0.15">
      <c r="A15" s="280"/>
      <c r="B15" s="280"/>
      <c r="C15" s="280"/>
      <c r="D15" s="280"/>
      <c r="E15" s="280"/>
      <c r="F15" s="280"/>
      <c r="G15" s="36"/>
    </row>
    <row r="16" spans="1:7" ht="22.5" customHeight="1" x14ac:dyDescent="0.15">
      <c r="A16" s="280"/>
      <c r="B16" s="280"/>
      <c r="C16" s="280"/>
      <c r="D16" s="280"/>
      <c r="E16" s="280"/>
      <c r="F16" s="280"/>
      <c r="G16" s="36"/>
    </row>
    <row r="17" spans="1:7" ht="22.5" customHeight="1" x14ac:dyDescent="0.15">
      <c r="A17" s="280"/>
      <c r="B17" s="280"/>
      <c r="C17" s="280"/>
      <c r="D17" s="280"/>
      <c r="E17" s="280"/>
      <c r="F17" s="280"/>
      <c r="G17" s="36"/>
    </row>
    <row r="18" spans="1:7" ht="22.5" customHeight="1" x14ac:dyDescent="0.15">
      <c r="A18" s="280"/>
      <c r="B18" s="280"/>
      <c r="C18" s="280"/>
      <c r="D18" s="280"/>
      <c r="E18" s="280"/>
      <c r="F18" s="280"/>
      <c r="G18" s="36"/>
    </row>
    <row r="19" spans="1:7" ht="22.5" customHeight="1" x14ac:dyDescent="0.15">
      <c r="A19" s="280"/>
      <c r="B19" s="280"/>
      <c r="C19" s="280"/>
      <c r="D19" s="280"/>
      <c r="E19" s="280"/>
      <c r="F19" s="280"/>
      <c r="G19" s="36"/>
    </row>
    <row r="20" spans="1:7" ht="22.5" customHeight="1" x14ac:dyDescent="0.15">
      <c r="A20" s="280"/>
      <c r="B20" s="280"/>
      <c r="C20" s="280"/>
      <c r="D20" s="280"/>
      <c r="E20" s="280"/>
      <c r="F20" s="280"/>
      <c r="G20" s="36"/>
    </row>
    <row r="21" spans="1:7" ht="22.5" customHeight="1" x14ac:dyDescent="0.15">
      <c r="A21" s="280"/>
      <c r="B21" s="280"/>
      <c r="C21" s="280"/>
      <c r="D21" s="280"/>
      <c r="E21" s="280"/>
      <c r="F21" s="280"/>
      <c r="G21" s="36"/>
    </row>
    <row r="22" spans="1:7" ht="22.5" customHeight="1" x14ac:dyDescent="0.15">
      <c r="A22" s="280"/>
      <c r="B22" s="280"/>
      <c r="C22" s="280"/>
      <c r="D22" s="280"/>
      <c r="E22" s="280"/>
      <c r="F22" s="280"/>
      <c r="G22" s="36"/>
    </row>
    <row r="23" spans="1:7" ht="22.5" customHeight="1" x14ac:dyDescent="0.15">
      <c r="A23" s="280"/>
      <c r="B23" s="280"/>
      <c r="C23" s="280"/>
      <c r="D23" s="280"/>
      <c r="E23" s="280"/>
      <c r="F23" s="280"/>
      <c r="G23" s="36"/>
    </row>
    <row r="24" spans="1:7" ht="22.5" customHeight="1" x14ac:dyDescent="0.15">
      <c r="A24" s="280"/>
      <c r="B24" s="280"/>
      <c r="C24" s="280"/>
      <c r="D24" s="280"/>
      <c r="E24" s="280"/>
      <c r="F24" s="280"/>
      <c r="G24" s="36"/>
    </row>
    <row r="25" spans="1:7" ht="22.5" customHeight="1" x14ac:dyDescent="0.15">
      <c r="A25" s="280"/>
      <c r="B25" s="280"/>
      <c r="C25" s="280"/>
      <c r="D25" s="280"/>
      <c r="E25" s="280"/>
      <c r="F25" s="280"/>
      <c r="G25" s="36"/>
    </row>
    <row r="26" spans="1:7" ht="22.5" customHeight="1" x14ac:dyDescent="0.15">
      <c r="A26" s="280"/>
      <c r="B26" s="280"/>
      <c r="C26" s="280"/>
      <c r="D26" s="280"/>
      <c r="E26" s="280"/>
      <c r="F26" s="280"/>
      <c r="G26" s="36"/>
    </row>
    <row r="27" spans="1:7" ht="22.5" customHeight="1" x14ac:dyDescent="0.15">
      <c r="A27" s="280"/>
      <c r="B27" s="280"/>
      <c r="C27" s="280"/>
      <c r="D27" s="280"/>
      <c r="E27" s="280"/>
      <c r="F27" s="280"/>
      <c r="G27" s="36"/>
    </row>
    <row r="28" spans="1:7" ht="22.5" customHeight="1" x14ac:dyDescent="0.15">
      <c r="A28" s="280"/>
      <c r="B28" s="280"/>
      <c r="C28" s="280"/>
      <c r="D28" s="280"/>
      <c r="E28" s="280"/>
      <c r="F28" s="280"/>
      <c r="G28" s="36"/>
    </row>
    <row r="29" spans="1:7" ht="22.5" customHeight="1" x14ac:dyDescent="0.15">
      <c r="A29" s="280"/>
      <c r="B29" s="280"/>
      <c r="C29" s="280"/>
      <c r="D29" s="280"/>
      <c r="E29" s="280"/>
      <c r="F29" s="280"/>
      <c r="G29" s="36"/>
    </row>
    <row r="30" spans="1:7" ht="22.5" customHeight="1" x14ac:dyDescent="0.15">
      <c r="A30" s="280"/>
      <c r="B30" s="280"/>
      <c r="C30" s="280"/>
      <c r="D30" s="280"/>
      <c r="E30" s="280"/>
      <c r="F30" s="280"/>
      <c r="G30" s="36"/>
    </row>
    <row r="31" spans="1:7" ht="22.5" customHeight="1" x14ac:dyDescent="0.15">
      <c r="A31" s="280"/>
      <c r="B31" s="280"/>
      <c r="C31" s="280"/>
      <c r="D31" s="280"/>
      <c r="E31" s="280"/>
      <c r="F31" s="280"/>
      <c r="G31" s="36"/>
    </row>
    <row r="32" spans="1:7" ht="22.5" customHeight="1" x14ac:dyDescent="0.15">
      <c r="A32" s="280"/>
      <c r="B32" s="280"/>
      <c r="C32" s="280"/>
      <c r="D32" s="280"/>
      <c r="E32" s="280"/>
      <c r="F32" s="280"/>
      <c r="G32" s="36"/>
    </row>
    <row r="33" spans="1:7" ht="22.5" customHeight="1" x14ac:dyDescent="0.15">
      <c r="A33" s="280"/>
      <c r="B33" s="280"/>
      <c r="C33" s="280"/>
      <c r="D33" s="280"/>
      <c r="E33" s="280"/>
      <c r="F33" s="280"/>
      <c r="G33" s="36"/>
    </row>
    <row r="34" spans="1:7" ht="22.5" customHeight="1" x14ac:dyDescent="0.15">
      <c r="A34" s="280"/>
      <c r="B34" s="280"/>
      <c r="C34" s="280"/>
      <c r="D34" s="280"/>
      <c r="E34" s="280"/>
      <c r="F34" s="280"/>
      <c r="G34" s="36"/>
    </row>
    <row r="35" spans="1:7" ht="22.5" customHeight="1" x14ac:dyDescent="0.15">
      <c r="A35" s="280"/>
      <c r="B35" s="280"/>
      <c r="C35" s="280"/>
      <c r="D35" s="280"/>
      <c r="E35" s="280"/>
      <c r="F35" s="280"/>
      <c r="G35" s="36"/>
    </row>
    <row r="36" spans="1:7" x14ac:dyDescent="0.15">
      <c r="A36" s="274" t="s">
        <v>350</v>
      </c>
    </row>
  </sheetData>
  <mergeCells count="2">
    <mergeCell ref="A1:D1"/>
    <mergeCell ref="A2:F2"/>
  </mergeCells>
  <phoneticPr fontId="4"/>
  <pageMargins left="0.78740157480314965" right="0.39370078740157483" top="0.47244094488188981" bottom="0.51181102362204722" header="0.51181102362204722" footer="0.51181102362204722"/>
  <pageSetup paperSize="9"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04"/>
  <sheetViews>
    <sheetView showGridLines="0" showZeros="0" view="pageBreakPreview" zoomScale="85" zoomScaleNormal="85" zoomScaleSheetLayoutView="85" workbookViewId="0"/>
  </sheetViews>
  <sheetFormatPr defaultRowHeight="11.25" x14ac:dyDescent="0.15"/>
  <cols>
    <col min="1" max="1" width="5.25" style="41" customWidth="1"/>
    <col min="2" max="2" width="10.125" style="41" customWidth="1"/>
    <col min="3" max="3" width="36.25" style="41" customWidth="1"/>
    <col min="4" max="5" width="5" style="41" customWidth="1"/>
    <col min="6" max="9" width="7.5" style="41" customWidth="1"/>
    <col min="10" max="10" width="6.25" style="41" customWidth="1"/>
    <col min="11" max="11" width="14.625" style="41" customWidth="1"/>
    <col min="12" max="12" width="19.5" style="41" customWidth="1"/>
    <col min="13" max="13" width="11" style="41" customWidth="1"/>
    <col min="14" max="14" width="3.75" style="41" bestFit="1" customWidth="1"/>
    <col min="15" max="15" width="43.625" style="41" customWidth="1"/>
    <col min="16" max="16384" width="9" style="41"/>
  </cols>
  <sheetData>
    <row r="1" spans="1:15" ht="14.25" x14ac:dyDescent="0.15">
      <c r="A1" s="40" t="s">
        <v>225</v>
      </c>
    </row>
    <row r="2" spans="1:15" ht="25.5" customHeight="1" x14ac:dyDescent="0.15">
      <c r="A2" s="507" t="s">
        <v>106</v>
      </c>
      <c r="B2" s="507"/>
      <c r="C2" s="507"/>
      <c r="D2" s="507"/>
      <c r="E2" s="507"/>
      <c r="F2" s="507"/>
      <c r="G2" s="507"/>
      <c r="H2" s="507"/>
      <c r="I2" s="507"/>
      <c r="J2" s="507"/>
      <c r="K2" s="507"/>
      <c r="L2" s="507"/>
      <c r="M2" s="507"/>
    </row>
    <row r="3" spans="1:15" ht="10.5" customHeight="1" x14ac:dyDescent="0.15">
      <c r="A3" s="42"/>
      <c r="B3" s="42"/>
      <c r="C3" s="42"/>
      <c r="D3" s="42"/>
      <c r="E3" s="42"/>
      <c r="F3" s="42"/>
      <c r="G3" s="42"/>
      <c r="H3" s="42"/>
      <c r="I3" s="42"/>
      <c r="J3" s="42"/>
      <c r="K3" s="42"/>
      <c r="L3" s="42"/>
      <c r="M3" s="42"/>
    </row>
    <row r="4" spans="1:15" s="47" customFormat="1" ht="21.95" customHeight="1" x14ac:dyDescent="0.15">
      <c r="A4" s="508" t="s">
        <v>101</v>
      </c>
      <c r="B4" s="509"/>
      <c r="C4" s="510" t="str">
        <f>'様式1-1'!D16</f>
        <v>曲川鯨瀬排水機場３号ポンプ更新工事</v>
      </c>
      <c r="D4" s="511"/>
      <c r="E4" s="511"/>
      <c r="F4" s="512"/>
      <c r="G4" s="43"/>
      <c r="H4" s="44"/>
      <c r="I4" s="45"/>
      <c r="J4" s="45"/>
      <c r="K4" s="132" t="s">
        <v>263</v>
      </c>
      <c r="L4" s="46">
        <f>'様式1-1'!D20</f>
        <v>46003</v>
      </c>
      <c r="M4" s="43"/>
    </row>
    <row r="5" spans="1:15" s="48" customFormat="1" ht="6.75" customHeight="1" thickBot="1" x14ac:dyDescent="0.2">
      <c r="A5" s="47"/>
      <c r="B5" s="47"/>
      <c r="C5" s="47"/>
      <c r="D5" s="47"/>
      <c r="E5" s="47"/>
      <c r="F5" s="47"/>
      <c r="G5" s="47"/>
      <c r="H5" s="47"/>
      <c r="I5" s="47"/>
      <c r="J5" s="47"/>
      <c r="K5" s="47"/>
      <c r="L5" s="47"/>
      <c r="M5" s="47"/>
    </row>
    <row r="6" spans="1:15" s="47" customFormat="1" ht="21.95" customHeight="1" x14ac:dyDescent="0.15">
      <c r="A6" s="508" t="s">
        <v>107</v>
      </c>
      <c r="B6" s="513"/>
      <c r="C6" s="130" t="str">
        <f>'様式1-1'!F10</f>
        <v>株式会社○○建設○○支店</v>
      </c>
      <c r="D6" s="513" t="s">
        <v>108</v>
      </c>
      <c r="E6" s="513"/>
      <c r="F6" s="514"/>
      <c r="G6" s="515"/>
      <c r="H6" s="515"/>
      <c r="I6" s="515"/>
      <c r="J6" s="516"/>
      <c r="K6" s="517" t="s">
        <v>109</v>
      </c>
      <c r="L6" s="49" t="s">
        <v>201</v>
      </c>
      <c r="M6" s="50"/>
    </row>
    <row r="7" spans="1:15" s="47" customFormat="1" ht="21.95" customHeight="1" thickBot="1" x14ac:dyDescent="0.2">
      <c r="A7" s="508" t="s">
        <v>202</v>
      </c>
      <c r="B7" s="519"/>
      <c r="C7" s="130" t="str">
        <f>'様式1-1'!F9</f>
        <v>○○市○○町○○番地</v>
      </c>
      <c r="D7" s="520" t="s">
        <v>110</v>
      </c>
      <c r="E7" s="520"/>
      <c r="F7" s="521"/>
      <c r="G7" s="522"/>
      <c r="H7" s="522"/>
      <c r="I7" s="522"/>
      <c r="J7" s="523"/>
      <c r="K7" s="518"/>
      <c r="L7" s="51"/>
      <c r="M7" s="50"/>
    </row>
    <row r="8" spans="1:15" s="48" customFormat="1" ht="8.25" customHeight="1" x14ac:dyDescent="0.15">
      <c r="C8" s="52"/>
      <c r="L8" s="53"/>
    </row>
    <row r="9" spans="1:15" s="48" customFormat="1" ht="15.75" customHeight="1" x14ac:dyDescent="0.15">
      <c r="A9" s="54" t="s">
        <v>252</v>
      </c>
      <c r="C9" s="52"/>
      <c r="L9" s="53"/>
    </row>
    <row r="10" spans="1:15" s="48" customFormat="1" ht="39.75" customHeight="1" thickBot="1" x14ac:dyDescent="0.2">
      <c r="A10" s="532" t="s">
        <v>254</v>
      </c>
      <c r="B10" s="533"/>
      <c r="C10" s="533"/>
      <c r="D10" s="533"/>
      <c r="E10" s="533"/>
      <c r="F10" s="533"/>
      <c r="G10" s="533"/>
      <c r="H10" s="533"/>
      <c r="I10" s="533"/>
      <c r="J10" s="533"/>
      <c r="K10" s="527" t="s">
        <v>43</v>
      </c>
      <c r="L10" s="517"/>
      <c r="M10" s="528"/>
    </row>
    <row r="11" spans="1:15" s="48" customFormat="1" ht="39.75" customHeight="1" thickTop="1" thickBot="1" x14ac:dyDescent="0.2">
      <c r="A11" s="534"/>
      <c r="B11" s="535"/>
      <c r="C11" s="535"/>
      <c r="D11" s="535"/>
      <c r="E11" s="535"/>
      <c r="F11" s="535"/>
      <c r="G11" s="535"/>
      <c r="H11" s="535"/>
      <c r="I11" s="535"/>
      <c r="J11" s="535"/>
      <c r="K11" s="529"/>
      <c r="L11" s="530"/>
      <c r="M11" s="531"/>
      <c r="N11" s="247" t="s">
        <v>230</v>
      </c>
      <c r="O11" s="246" t="s">
        <v>335</v>
      </c>
    </row>
    <row r="12" spans="1:15" s="48" customFormat="1" ht="8.25" customHeight="1" x14ac:dyDescent="0.15">
      <c r="C12" s="52"/>
      <c r="L12" s="53"/>
    </row>
    <row r="13" spans="1:15" s="55" customFormat="1" ht="15.95" customHeight="1" thickBot="1" x14ac:dyDescent="0.2">
      <c r="A13" s="230" t="s">
        <v>369</v>
      </c>
      <c r="B13" s="231"/>
      <c r="C13" s="231"/>
      <c r="L13" s="56"/>
    </row>
    <row r="14" spans="1:15" s="48" customFormat="1" ht="32.1" customHeight="1" thickBot="1" x14ac:dyDescent="0.2">
      <c r="A14" s="536" t="s">
        <v>111</v>
      </c>
      <c r="B14" s="537"/>
      <c r="C14" s="537"/>
      <c r="D14" s="537"/>
      <c r="E14" s="537"/>
      <c r="F14" s="538"/>
      <c r="G14" s="539" t="s">
        <v>112</v>
      </c>
      <c r="H14" s="540"/>
      <c r="I14" s="541"/>
      <c r="K14" s="542" t="s">
        <v>289</v>
      </c>
      <c r="L14" s="544"/>
      <c r="M14" s="58"/>
    </row>
    <row r="15" spans="1:15" s="48" customFormat="1" ht="19.5" customHeight="1" thickTop="1" thickBot="1" x14ac:dyDescent="0.2">
      <c r="A15" s="471" t="s">
        <v>372</v>
      </c>
      <c r="B15" s="471"/>
      <c r="C15" s="471"/>
      <c r="D15" s="471"/>
      <c r="E15" s="471"/>
      <c r="F15" s="472"/>
      <c r="G15" s="495"/>
      <c r="H15" s="496"/>
      <c r="I15" s="497"/>
      <c r="K15" s="543"/>
      <c r="L15" s="545"/>
      <c r="M15" s="58"/>
    </row>
    <row r="16" spans="1:15" s="48" customFormat="1" ht="19.5" customHeight="1" x14ac:dyDescent="0.15">
      <c r="A16" s="480" t="s">
        <v>213</v>
      </c>
      <c r="B16" s="481"/>
      <c r="C16" s="481"/>
      <c r="D16" s="481"/>
      <c r="E16" s="481"/>
      <c r="F16" s="481"/>
      <c r="G16" s="482"/>
      <c r="H16" s="483"/>
      <c r="I16" s="484"/>
      <c r="K16" s="282"/>
      <c r="L16" s="283"/>
      <c r="M16" s="43"/>
    </row>
    <row r="17" spans="1:15" s="48" customFormat="1" ht="19.5" customHeight="1" x14ac:dyDescent="0.15">
      <c r="A17" s="475" t="s">
        <v>214</v>
      </c>
      <c r="B17" s="476"/>
      <c r="C17" s="476"/>
      <c r="D17" s="476"/>
      <c r="E17" s="476"/>
      <c r="F17" s="476"/>
      <c r="G17" s="492"/>
      <c r="H17" s="493"/>
      <c r="I17" s="494"/>
    </row>
    <row r="18" spans="1:15" s="48" customFormat="1" ht="33" customHeight="1" x14ac:dyDescent="0.15">
      <c r="A18" s="460" t="s">
        <v>285</v>
      </c>
      <c r="B18" s="461"/>
      <c r="C18" s="461"/>
      <c r="D18" s="461"/>
      <c r="E18" s="461"/>
      <c r="F18" s="461"/>
      <c r="G18" s="473"/>
      <c r="H18" s="461"/>
      <c r="I18" s="474"/>
    </row>
    <row r="19" spans="1:15" s="48" customFormat="1" ht="19.5" customHeight="1" x14ac:dyDescent="0.15">
      <c r="A19" s="475" t="s">
        <v>216</v>
      </c>
      <c r="B19" s="476"/>
      <c r="C19" s="476"/>
      <c r="D19" s="476"/>
      <c r="E19" s="476"/>
      <c r="F19" s="476"/>
      <c r="G19" s="492"/>
      <c r="H19" s="493"/>
      <c r="I19" s="494"/>
    </row>
    <row r="20" spans="1:15" s="48" customFormat="1" ht="19.5" customHeight="1" thickBot="1" x14ac:dyDescent="0.2">
      <c r="A20" s="475" t="s">
        <v>215</v>
      </c>
      <c r="B20" s="476"/>
      <c r="C20" s="476"/>
      <c r="D20" s="476"/>
      <c r="E20" s="476"/>
      <c r="F20" s="476"/>
      <c r="G20" s="524"/>
      <c r="H20" s="525"/>
      <c r="I20" s="526"/>
    </row>
    <row r="21" spans="1:15" s="48" customFormat="1" ht="7.5" customHeight="1" x14ac:dyDescent="0.15">
      <c r="A21" s="59"/>
      <c r="B21" s="59"/>
      <c r="C21" s="60"/>
      <c r="D21" s="60"/>
      <c r="E21" s="60"/>
      <c r="F21" s="60"/>
      <c r="G21" s="60"/>
      <c r="H21" s="61"/>
    </row>
    <row r="22" spans="1:15" s="55" customFormat="1" ht="15.95" customHeight="1" x14ac:dyDescent="0.15">
      <c r="A22" s="63" t="s">
        <v>113</v>
      </c>
      <c r="B22" s="64"/>
      <c r="C22" s="65"/>
      <c r="D22" s="245"/>
      <c r="E22" s="245"/>
      <c r="F22" s="245"/>
      <c r="G22" s="245"/>
      <c r="H22" s="245"/>
      <c r="I22" s="245"/>
      <c r="J22" s="245"/>
      <c r="K22" s="245"/>
      <c r="L22" s="245"/>
      <c r="M22" s="245"/>
    </row>
    <row r="23" spans="1:15" s="47" customFormat="1" ht="15.95" customHeight="1" x14ac:dyDescent="0.15">
      <c r="A23" s="394" t="s">
        <v>114</v>
      </c>
      <c r="B23" s="395"/>
      <c r="C23" s="485"/>
      <c r="D23" s="398" t="s">
        <v>212</v>
      </c>
      <c r="E23" s="399"/>
      <c r="F23" s="464" t="s">
        <v>112</v>
      </c>
      <c r="G23" s="465"/>
      <c r="H23" s="466"/>
      <c r="I23" s="402" t="s">
        <v>115</v>
      </c>
      <c r="J23" s="402"/>
      <c r="K23" s="402"/>
      <c r="L23" s="402"/>
      <c r="M23" s="403"/>
    </row>
    <row r="24" spans="1:15" s="47" customFormat="1" ht="15.95" customHeight="1" thickBot="1" x14ac:dyDescent="0.2">
      <c r="A24" s="396"/>
      <c r="B24" s="397"/>
      <c r="C24" s="486"/>
      <c r="D24" s="57" t="s">
        <v>116</v>
      </c>
      <c r="E24" s="57" t="s">
        <v>117</v>
      </c>
      <c r="F24" s="467"/>
      <c r="G24" s="468"/>
      <c r="H24" s="469"/>
      <c r="I24" s="404"/>
      <c r="J24" s="404"/>
      <c r="K24" s="404"/>
      <c r="L24" s="404"/>
      <c r="M24" s="405"/>
    </row>
    <row r="25" spans="1:15" ht="21" customHeight="1" thickTop="1" x14ac:dyDescent="0.15">
      <c r="A25" s="406" t="s">
        <v>244</v>
      </c>
      <c r="B25" s="406"/>
      <c r="C25" s="406"/>
      <c r="D25" s="71"/>
      <c r="E25" s="71" t="s">
        <v>11</v>
      </c>
      <c r="F25" s="457"/>
      <c r="G25" s="458"/>
      <c r="H25" s="459"/>
      <c r="I25" s="487"/>
      <c r="J25" s="488"/>
      <c r="K25" s="488"/>
      <c r="L25" s="488"/>
      <c r="M25" s="489"/>
    </row>
    <row r="26" spans="1:15" ht="21" customHeight="1" x14ac:dyDescent="0.15">
      <c r="A26" s="417" t="s">
        <v>118</v>
      </c>
      <c r="B26" s="417"/>
      <c r="C26" s="417"/>
      <c r="D26" s="72"/>
      <c r="E26" s="73" t="s">
        <v>12</v>
      </c>
      <c r="F26" s="477"/>
      <c r="G26" s="478"/>
      <c r="H26" s="479"/>
      <c r="I26" s="490" t="s">
        <v>245</v>
      </c>
      <c r="J26" s="490"/>
      <c r="K26" s="490"/>
      <c r="L26" s="490"/>
      <c r="M26" s="491"/>
    </row>
    <row r="27" spans="1:15" s="48" customFormat="1" ht="21" customHeight="1" x14ac:dyDescent="0.15">
      <c r="A27" s="417" t="s">
        <v>39</v>
      </c>
      <c r="B27" s="417"/>
      <c r="C27" s="417"/>
      <c r="D27" s="72"/>
      <c r="E27" s="73" t="s">
        <v>11</v>
      </c>
      <c r="F27" s="477"/>
      <c r="G27" s="478"/>
      <c r="H27" s="479"/>
      <c r="I27" s="387" t="s">
        <v>247</v>
      </c>
      <c r="J27" s="387"/>
      <c r="K27" s="387"/>
      <c r="L27" s="387"/>
      <c r="M27" s="388"/>
    </row>
    <row r="28" spans="1:15" s="48" customFormat="1" ht="21" customHeight="1" x14ac:dyDescent="0.15">
      <c r="A28" s="406" t="s">
        <v>40</v>
      </c>
      <c r="B28" s="406"/>
      <c r="C28" s="406"/>
      <c r="D28" s="74"/>
      <c r="E28" s="71" t="s">
        <v>13</v>
      </c>
      <c r="F28" s="477"/>
      <c r="G28" s="478"/>
      <c r="H28" s="479"/>
      <c r="I28" s="498" t="s">
        <v>386</v>
      </c>
      <c r="J28" s="499"/>
      <c r="K28" s="499"/>
      <c r="L28" s="499"/>
      <c r="M28" s="500"/>
    </row>
    <row r="29" spans="1:15" ht="21" customHeight="1" x14ac:dyDescent="0.15">
      <c r="A29" s="406" t="s">
        <v>260</v>
      </c>
      <c r="B29" s="406"/>
      <c r="C29" s="406"/>
      <c r="D29" s="74"/>
      <c r="E29" s="71" t="s">
        <v>14</v>
      </c>
      <c r="F29" s="477"/>
      <c r="G29" s="478"/>
      <c r="H29" s="479"/>
      <c r="I29" s="501"/>
      <c r="J29" s="502"/>
      <c r="K29" s="502"/>
      <c r="L29" s="502"/>
      <c r="M29" s="503"/>
    </row>
    <row r="30" spans="1:15" ht="21" customHeight="1" x14ac:dyDescent="0.15">
      <c r="A30" s="406" t="s">
        <v>41</v>
      </c>
      <c r="B30" s="406"/>
      <c r="C30" s="406"/>
      <c r="D30" s="74"/>
      <c r="E30" s="71" t="s">
        <v>15</v>
      </c>
      <c r="F30" s="477"/>
      <c r="G30" s="478"/>
      <c r="H30" s="479"/>
      <c r="I30" s="504"/>
      <c r="J30" s="505"/>
      <c r="K30" s="505"/>
      <c r="L30" s="505"/>
      <c r="M30" s="506"/>
    </row>
    <row r="31" spans="1:15" ht="21" customHeight="1" x14ac:dyDescent="0.15">
      <c r="A31" s="470" t="s">
        <v>138</v>
      </c>
      <c r="B31" s="470"/>
      <c r="C31" s="470"/>
      <c r="D31" s="78"/>
      <c r="E31" s="78" t="s">
        <v>11</v>
      </c>
      <c r="F31" s="427"/>
      <c r="G31" s="428"/>
      <c r="H31" s="429"/>
      <c r="I31" s="412"/>
      <c r="J31" s="412"/>
      <c r="K31" s="412"/>
      <c r="L31" s="412"/>
      <c r="M31" s="413"/>
    </row>
    <row r="32" spans="1:15" ht="21.75" customHeight="1" x14ac:dyDescent="0.15">
      <c r="A32" s="470" t="s">
        <v>139</v>
      </c>
      <c r="B32" s="470"/>
      <c r="C32" s="470"/>
      <c r="D32" s="78"/>
      <c r="E32" s="78" t="s">
        <v>140</v>
      </c>
      <c r="F32" s="427"/>
      <c r="G32" s="428"/>
      <c r="H32" s="429"/>
      <c r="I32" s="462" t="s">
        <v>339</v>
      </c>
      <c r="J32" s="462"/>
      <c r="K32" s="462"/>
      <c r="L32" s="462"/>
      <c r="M32" s="463"/>
      <c r="N32" s="259"/>
      <c r="O32" s="260"/>
    </row>
    <row r="33" spans="1:13" s="48" customFormat="1" ht="7.5" customHeight="1" x14ac:dyDescent="0.15">
      <c r="A33" s="59"/>
      <c r="B33" s="59"/>
      <c r="C33" s="60"/>
      <c r="D33" s="61"/>
      <c r="E33" s="61"/>
      <c r="F33" s="154"/>
      <c r="G33" s="154"/>
      <c r="H33" s="154"/>
      <c r="I33" s="61"/>
      <c r="J33" s="62"/>
      <c r="K33" s="62"/>
      <c r="L33" s="62"/>
      <c r="M33" s="62"/>
    </row>
    <row r="34" spans="1:13" s="55" customFormat="1" ht="15.95" customHeight="1" x14ac:dyDescent="0.15">
      <c r="A34" s="63" t="s">
        <v>208</v>
      </c>
      <c r="B34" s="64"/>
      <c r="C34" s="65"/>
      <c r="D34" s="66"/>
      <c r="E34" s="67"/>
      <c r="F34" s="155"/>
      <c r="G34" s="155"/>
      <c r="H34" s="155"/>
      <c r="I34" s="66"/>
      <c r="J34" s="68"/>
      <c r="K34" s="68"/>
      <c r="L34" s="68"/>
      <c r="M34" s="68"/>
    </row>
    <row r="35" spans="1:13" s="47" customFormat="1" ht="15.95" customHeight="1" x14ac:dyDescent="0.15">
      <c r="A35" s="394" t="s">
        <v>114</v>
      </c>
      <c r="B35" s="395"/>
      <c r="C35" s="395"/>
      <c r="D35" s="398" t="s">
        <v>212</v>
      </c>
      <c r="E35" s="399"/>
      <c r="F35" s="464" t="s">
        <v>112</v>
      </c>
      <c r="G35" s="465"/>
      <c r="H35" s="466"/>
      <c r="I35" s="402" t="s">
        <v>115</v>
      </c>
      <c r="J35" s="402"/>
      <c r="K35" s="402"/>
      <c r="L35" s="402"/>
      <c r="M35" s="403"/>
    </row>
    <row r="36" spans="1:13" s="47" customFormat="1" ht="15.95" customHeight="1" thickBot="1" x14ac:dyDescent="0.2">
      <c r="A36" s="396"/>
      <c r="B36" s="397"/>
      <c r="C36" s="397"/>
      <c r="D36" s="75" t="s">
        <v>116</v>
      </c>
      <c r="E36" s="69" t="s">
        <v>117</v>
      </c>
      <c r="F36" s="467"/>
      <c r="G36" s="468"/>
      <c r="H36" s="469"/>
      <c r="I36" s="404"/>
      <c r="J36" s="404"/>
      <c r="K36" s="404"/>
      <c r="L36" s="404"/>
      <c r="M36" s="405"/>
    </row>
    <row r="37" spans="1:13" s="52" customFormat="1" ht="21" customHeight="1" thickTop="1" x14ac:dyDescent="0.15">
      <c r="A37" s="455" t="s">
        <v>205</v>
      </c>
      <c r="B37" s="456"/>
      <c r="C37" s="456"/>
      <c r="D37" s="76" t="s">
        <v>16</v>
      </c>
      <c r="E37" s="76" t="s">
        <v>16</v>
      </c>
      <c r="F37" s="457"/>
      <c r="G37" s="458"/>
      <c r="H37" s="459"/>
      <c r="I37" s="410" t="s">
        <v>439</v>
      </c>
      <c r="J37" s="410"/>
      <c r="K37" s="410"/>
      <c r="L37" s="410"/>
      <c r="M37" s="411"/>
    </row>
    <row r="38" spans="1:13" s="52" customFormat="1" ht="21" customHeight="1" x14ac:dyDescent="0.15">
      <c r="A38" s="77"/>
      <c r="B38" s="439" t="s">
        <v>119</v>
      </c>
      <c r="C38" s="440"/>
      <c r="D38" s="78"/>
      <c r="E38" s="79" t="s">
        <v>120</v>
      </c>
      <c r="F38" s="427"/>
      <c r="G38" s="428"/>
      <c r="H38" s="429"/>
      <c r="I38" s="423"/>
      <c r="J38" s="423"/>
      <c r="K38" s="423"/>
      <c r="L38" s="423"/>
      <c r="M38" s="424"/>
    </row>
    <row r="39" spans="1:13" s="52" customFormat="1" ht="21" customHeight="1" x14ac:dyDescent="0.15">
      <c r="A39" s="77"/>
      <c r="B39" s="439" t="s">
        <v>121</v>
      </c>
      <c r="C39" s="440"/>
      <c r="D39" s="78"/>
      <c r="E39" s="78" t="s">
        <v>17</v>
      </c>
      <c r="F39" s="427"/>
      <c r="G39" s="428"/>
      <c r="H39" s="429"/>
      <c r="I39" s="423"/>
      <c r="J39" s="423"/>
      <c r="K39" s="423"/>
      <c r="L39" s="423"/>
      <c r="M39" s="424"/>
    </row>
    <row r="40" spans="1:13" s="52" customFormat="1" ht="21" customHeight="1" x14ac:dyDescent="0.15">
      <c r="A40" s="77"/>
      <c r="B40" s="439" t="s">
        <v>122</v>
      </c>
      <c r="C40" s="440"/>
      <c r="D40" s="78"/>
      <c r="E40" s="78" t="s">
        <v>18</v>
      </c>
      <c r="F40" s="427"/>
      <c r="G40" s="428"/>
      <c r="H40" s="429"/>
      <c r="I40" s="423"/>
      <c r="J40" s="423"/>
      <c r="K40" s="423"/>
      <c r="L40" s="423"/>
      <c r="M40" s="424"/>
    </row>
    <row r="41" spans="1:13" s="52" customFormat="1" ht="21" customHeight="1" x14ac:dyDescent="0.15">
      <c r="A41" s="77"/>
      <c r="B41" s="439" t="s">
        <v>123</v>
      </c>
      <c r="C41" s="440"/>
      <c r="D41" s="78"/>
      <c r="E41" s="78" t="s">
        <v>19</v>
      </c>
      <c r="F41" s="427"/>
      <c r="G41" s="428"/>
      <c r="H41" s="429"/>
      <c r="I41" s="423"/>
      <c r="J41" s="423"/>
      <c r="K41" s="423"/>
      <c r="L41" s="423"/>
      <c r="M41" s="424"/>
    </row>
    <row r="42" spans="1:13" s="52" customFormat="1" ht="21" customHeight="1" thickBot="1" x14ac:dyDescent="0.2">
      <c r="A42" s="80"/>
      <c r="B42" s="430" t="s">
        <v>266</v>
      </c>
      <c r="C42" s="431"/>
      <c r="D42" s="78"/>
      <c r="E42" s="78" t="s">
        <v>131</v>
      </c>
      <c r="F42" s="452"/>
      <c r="G42" s="453"/>
      <c r="H42" s="454"/>
      <c r="I42" s="412"/>
      <c r="J42" s="412"/>
      <c r="K42" s="412"/>
      <c r="L42" s="412"/>
      <c r="M42" s="413"/>
    </row>
    <row r="43" spans="1:13" s="48" customFormat="1" ht="8.1" customHeight="1" x14ac:dyDescent="0.15">
      <c r="A43" s="82"/>
      <c r="B43" s="83"/>
      <c r="C43" s="83"/>
      <c r="D43" s="84"/>
      <c r="E43" s="61"/>
      <c r="F43" s="154"/>
      <c r="G43" s="156"/>
      <c r="H43" s="156"/>
    </row>
    <row r="44" spans="1:13" s="55" customFormat="1" ht="15.95" customHeight="1" x14ac:dyDescent="0.15">
      <c r="A44" s="63" t="s">
        <v>209</v>
      </c>
      <c r="B44" s="85"/>
      <c r="C44" s="86"/>
      <c r="D44" s="87"/>
      <c r="E44" s="86"/>
      <c r="F44" s="157"/>
      <c r="G44" s="157"/>
      <c r="H44" s="157"/>
      <c r="I44" s="68"/>
      <c r="J44" s="68"/>
      <c r="K44" s="68"/>
      <c r="L44" s="68"/>
      <c r="M44" s="68"/>
    </row>
    <row r="45" spans="1:13" s="47" customFormat="1" ht="15.95" customHeight="1" x14ac:dyDescent="0.15">
      <c r="A45" s="394" t="s">
        <v>124</v>
      </c>
      <c r="B45" s="395"/>
      <c r="C45" s="395"/>
      <c r="D45" s="398" t="s">
        <v>212</v>
      </c>
      <c r="E45" s="399"/>
      <c r="F45" s="400" t="s">
        <v>112</v>
      </c>
      <c r="G45" s="400"/>
      <c r="H45" s="400"/>
      <c r="I45" s="402" t="s">
        <v>115</v>
      </c>
      <c r="J45" s="402"/>
      <c r="K45" s="402"/>
      <c r="L45" s="402"/>
      <c r="M45" s="403"/>
    </row>
    <row r="46" spans="1:13" s="47" customFormat="1" ht="15.95" customHeight="1" thickBot="1" x14ac:dyDescent="0.2">
      <c r="A46" s="396"/>
      <c r="B46" s="397"/>
      <c r="C46" s="397"/>
      <c r="D46" s="70" t="s">
        <v>116</v>
      </c>
      <c r="E46" s="57" t="s">
        <v>117</v>
      </c>
      <c r="F46" s="183" t="s">
        <v>125</v>
      </c>
      <c r="G46" s="184" t="s">
        <v>126</v>
      </c>
      <c r="H46" s="184" t="s">
        <v>127</v>
      </c>
      <c r="I46" s="404"/>
      <c r="J46" s="404"/>
      <c r="K46" s="404"/>
      <c r="L46" s="404"/>
      <c r="M46" s="405"/>
    </row>
    <row r="47" spans="1:13" s="52" customFormat="1" ht="21" customHeight="1" thickTop="1" x14ac:dyDescent="0.15">
      <c r="A47" s="417" t="s">
        <v>128</v>
      </c>
      <c r="B47" s="417"/>
      <c r="C47" s="451"/>
      <c r="D47" s="88"/>
      <c r="E47" s="89"/>
      <c r="F47" s="178"/>
      <c r="G47" s="181"/>
      <c r="H47" s="182"/>
      <c r="I47" s="436" t="s">
        <v>129</v>
      </c>
      <c r="J47" s="436"/>
      <c r="K47" s="436"/>
      <c r="L47" s="436"/>
      <c r="M47" s="437"/>
    </row>
    <row r="48" spans="1:13" s="52" customFormat="1" ht="35.25" customHeight="1" x14ac:dyDescent="0.15">
      <c r="A48" s="438" t="s">
        <v>130</v>
      </c>
      <c r="B48" s="406"/>
      <c r="C48" s="391"/>
      <c r="D48" s="74" t="s">
        <v>20</v>
      </c>
      <c r="E48" s="71" t="s">
        <v>20</v>
      </c>
      <c r="F48" s="153"/>
      <c r="G48" s="158"/>
      <c r="H48" s="176"/>
      <c r="I48" s="421" t="s">
        <v>440</v>
      </c>
      <c r="J48" s="421"/>
      <c r="K48" s="421"/>
      <c r="L48" s="421"/>
      <c r="M48" s="422"/>
    </row>
    <row r="49" spans="1:13" s="52" customFormat="1" ht="30" customHeight="1" x14ac:dyDescent="0.15">
      <c r="A49" s="91"/>
      <c r="B49" s="439" t="s">
        <v>119</v>
      </c>
      <c r="C49" s="440"/>
      <c r="D49" s="92"/>
      <c r="E49" s="78" t="s">
        <v>120</v>
      </c>
      <c r="F49" s="93"/>
      <c r="G49" s="94"/>
      <c r="H49" s="180"/>
      <c r="I49" s="423"/>
      <c r="J49" s="423"/>
      <c r="K49" s="423"/>
      <c r="L49" s="423"/>
      <c r="M49" s="424"/>
    </row>
    <row r="50" spans="1:13" s="52" customFormat="1" ht="30" customHeight="1" x14ac:dyDescent="0.15">
      <c r="A50" s="91"/>
      <c r="B50" s="439" t="s">
        <v>121</v>
      </c>
      <c r="C50" s="440"/>
      <c r="D50" s="92"/>
      <c r="E50" s="78" t="s">
        <v>17</v>
      </c>
      <c r="F50" s="93"/>
      <c r="G50" s="94"/>
      <c r="H50" s="180"/>
      <c r="I50" s="423"/>
      <c r="J50" s="423"/>
      <c r="K50" s="423"/>
      <c r="L50" s="423"/>
      <c r="M50" s="424"/>
    </row>
    <row r="51" spans="1:13" s="52" customFormat="1" ht="30" customHeight="1" x14ac:dyDescent="0.15">
      <c r="A51" s="91"/>
      <c r="B51" s="439" t="s">
        <v>122</v>
      </c>
      <c r="C51" s="440"/>
      <c r="D51" s="92"/>
      <c r="E51" s="78" t="s">
        <v>18</v>
      </c>
      <c r="F51" s="93"/>
      <c r="G51" s="94"/>
      <c r="H51" s="180"/>
      <c r="I51" s="423"/>
      <c r="J51" s="423"/>
      <c r="K51" s="423"/>
      <c r="L51" s="423"/>
      <c r="M51" s="424"/>
    </row>
    <row r="52" spans="1:13" s="52" customFormat="1" ht="30" customHeight="1" x14ac:dyDescent="0.15">
      <c r="A52" s="91"/>
      <c r="B52" s="449" t="s">
        <v>123</v>
      </c>
      <c r="C52" s="440"/>
      <c r="D52" s="92"/>
      <c r="E52" s="78" t="s">
        <v>19</v>
      </c>
      <c r="F52" s="93"/>
      <c r="G52" s="94"/>
      <c r="H52" s="180"/>
      <c r="I52" s="423"/>
      <c r="J52" s="423"/>
      <c r="K52" s="423"/>
      <c r="L52" s="423"/>
      <c r="M52" s="424"/>
    </row>
    <row r="53" spans="1:13" s="52" customFormat="1" ht="30" customHeight="1" x14ac:dyDescent="0.15">
      <c r="A53" s="91"/>
      <c r="B53" s="449" t="s">
        <v>311</v>
      </c>
      <c r="C53" s="440"/>
      <c r="D53" s="92"/>
      <c r="E53" s="78" t="s">
        <v>19</v>
      </c>
      <c r="F53" s="212"/>
      <c r="G53" s="94"/>
      <c r="H53" s="180"/>
      <c r="I53" s="423"/>
      <c r="J53" s="423"/>
      <c r="K53" s="423"/>
      <c r="L53" s="423"/>
      <c r="M53" s="424"/>
    </row>
    <row r="54" spans="1:13" s="52" customFormat="1" ht="30" customHeight="1" x14ac:dyDescent="0.15">
      <c r="A54" s="91"/>
      <c r="B54" s="450" t="s">
        <v>312</v>
      </c>
      <c r="C54" s="431"/>
      <c r="D54" s="92"/>
      <c r="E54" s="78" t="s">
        <v>131</v>
      </c>
      <c r="F54" s="151"/>
      <c r="G54" s="152"/>
      <c r="H54" s="177"/>
      <c r="I54" s="423"/>
      <c r="J54" s="423"/>
      <c r="K54" s="423"/>
      <c r="L54" s="423"/>
      <c r="M54" s="424"/>
    </row>
    <row r="55" spans="1:13" s="52" customFormat="1" ht="39" customHeight="1" x14ac:dyDescent="0.15">
      <c r="A55" s="433" t="s">
        <v>379</v>
      </c>
      <c r="B55" s="434"/>
      <c r="C55" s="435"/>
      <c r="D55" s="74"/>
      <c r="E55" s="71" t="s">
        <v>11</v>
      </c>
      <c r="F55" s="285"/>
      <c r="G55" s="159"/>
      <c r="H55" s="286"/>
      <c r="I55" s="423"/>
      <c r="J55" s="423"/>
      <c r="K55" s="423"/>
      <c r="L55" s="423"/>
      <c r="M55" s="424"/>
    </row>
    <row r="56" spans="1:13" s="52" customFormat="1" ht="39" customHeight="1" x14ac:dyDescent="0.15">
      <c r="A56" s="433" t="s">
        <v>380</v>
      </c>
      <c r="B56" s="434"/>
      <c r="C56" s="435"/>
      <c r="D56" s="74"/>
      <c r="E56" s="71" t="s">
        <v>11</v>
      </c>
      <c r="F56" s="285"/>
      <c r="G56" s="159"/>
      <c r="H56" s="286"/>
      <c r="I56" s="423"/>
      <c r="J56" s="423"/>
      <c r="K56" s="423"/>
      <c r="L56" s="423"/>
      <c r="M56" s="424"/>
    </row>
    <row r="57" spans="1:13" s="52" customFormat="1" ht="40.5" customHeight="1" x14ac:dyDescent="0.15">
      <c r="A57" s="433" t="s">
        <v>132</v>
      </c>
      <c r="B57" s="434"/>
      <c r="C57" s="435"/>
      <c r="D57" s="74"/>
      <c r="E57" s="71" t="s">
        <v>20</v>
      </c>
      <c r="F57" s="153"/>
      <c r="G57" s="159"/>
      <c r="H57" s="176"/>
      <c r="I57" s="423"/>
      <c r="J57" s="423"/>
      <c r="K57" s="423"/>
      <c r="L57" s="423"/>
      <c r="M57" s="424"/>
    </row>
    <row r="58" spans="1:13" s="52" customFormat="1" ht="40.5" customHeight="1" x14ac:dyDescent="0.15">
      <c r="A58" s="441" t="s">
        <v>133</v>
      </c>
      <c r="B58" s="442"/>
      <c r="C58" s="443"/>
      <c r="D58" s="74"/>
      <c r="E58" s="71" t="s">
        <v>20</v>
      </c>
      <c r="F58" s="153"/>
      <c r="G58" s="159"/>
      <c r="H58" s="176"/>
      <c r="I58" s="412"/>
      <c r="J58" s="412"/>
      <c r="K58" s="412"/>
      <c r="L58" s="412"/>
      <c r="M58" s="413"/>
    </row>
    <row r="59" spans="1:13" ht="21" customHeight="1" x14ac:dyDescent="0.15">
      <c r="A59" s="433" t="s">
        <v>295</v>
      </c>
      <c r="B59" s="434"/>
      <c r="C59" s="435"/>
      <c r="D59" s="74" t="s">
        <v>341</v>
      </c>
      <c r="E59" s="71" t="s">
        <v>231</v>
      </c>
      <c r="F59" s="131"/>
      <c r="G59" s="90"/>
      <c r="H59" s="187"/>
      <c r="I59" s="444" t="s">
        <v>302</v>
      </c>
      <c r="J59" s="421"/>
      <c r="K59" s="421"/>
      <c r="L59" s="421"/>
      <c r="M59" s="422"/>
    </row>
    <row r="60" spans="1:13" s="48" customFormat="1" ht="21" customHeight="1" x14ac:dyDescent="0.15">
      <c r="A60" s="103"/>
      <c r="B60" s="425" t="s">
        <v>119</v>
      </c>
      <c r="C60" s="447"/>
      <c r="D60" s="78"/>
      <c r="E60" s="79" t="s">
        <v>120</v>
      </c>
      <c r="F60" s="93"/>
      <c r="G60" s="94"/>
      <c r="H60" s="185"/>
      <c r="I60" s="445"/>
      <c r="J60" s="423"/>
      <c r="K60" s="423"/>
      <c r="L60" s="423"/>
      <c r="M60" s="424"/>
    </row>
    <row r="61" spans="1:13" s="48" customFormat="1" ht="21" customHeight="1" x14ac:dyDescent="0.15">
      <c r="A61" s="103"/>
      <c r="B61" s="425" t="s">
        <v>121</v>
      </c>
      <c r="C61" s="447"/>
      <c r="D61" s="78"/>
      <c r="E61" s="78" t="s">
        <v>17</v>
      </c>
      <c r="F61" s="93"/>
      <c r="G61" s="94"/>
      <c r="H61" s="185"/>
      <c r="I61" s="445"/>
      <c r="J61" s="423"/>
      <c r="K61" s="423"/>
      <c r="L61" s="423"/>
      <c r="M61" s="424"/>
    </row>
    <row r="62" spans="1:13" s="48" customFormat="1" ht="21" customHeight="1" x14ac:dyDescent="0.15">
      <c r="A62" s="103"/>
      <c r="B62" s="425" t="s">
        <v>122</v>
      </c>
      <c r="C62" s="447"/>
      <c r="D62" s="78"/>
      <c r="E62" s="78" t="s">
        <v>18</v>
      </c>
      <c r="F62" s="93"/>
      <c r="G62" s="94"/>
      <c r="H62" s="185"/>
      <c r="I62" s="445"/>
      <c r="J62" s="423"/>
      <c r="K62" s="423"/>
      <c r="L62" s="423"/>
      <c r="M62" s="424"/>
    </row>
    <row r="63" spans="1:13" s="48" customFormat="1" ht="21" customHeight="1" x14ac:dyDescent="0.15">
      <c r="A63" s="103"/>
      <c r="B63" s="425" t="s">
        <v>123</v>
      </c>
      <c r="C63" s="447"/>
      <c r="D63" s="78"/>
      <c r="E63" s="78" t="s">
        <v>19</v>
      </c>
      <c r="F63" s="93"/>
      <c r="G63" s="94"/>
      <c r="H63" s="185"/>
      <c r="I63" s="445"/>
      <c r="J63" s="423"/>
      <c r="K63" s="423"/>
      <c r="L63" s="423"/>
      <c r="M63" s="424"/>
    </row>
    <row r="64" spans="1:13" s="48" customFormat="1" ht="21" customHeight="1" x14ac:dyDescent="0.15">
      <c r="A64" s="104"/>
      <c r="B64" s="430" t="s">
        <v>266</v>
      </c>
      <c r="C64" s="448"/>
      <c r="D64" s="81"/>
      <c r="E64" s="81" t="s">
        <v>131</v>
      </c>
      <c r="F64" s="275"/>
      <c r="G64" s="94"/>
      <c r="H64" s="276"/>
      <c r="I64" s="446"/>
      <c r="J64" s="412"/>
      <c r="K64" s="412"/>
      <c r="L64" s="412"/>
      <c r="M64" s="413"/>
    </row>
    <row r="65" spans="1:15" ht="36" customHeight="1" x14ac:dyDescent="0.15">
      <c r="A65" s="380" t="s">
        <v>374</v>
      </c>
      <c r="B65" s="381"/>
      <c r="C65" s="382"/>
      <c r="D65" s="284"/>
      <c r="E65" s="277" t="s">
        <v>356</v>
      </c>
      <c r="F65" s="383"/>
      <c r="G65" s="384"/>
      <c r="H65" s="385"/>
      <c r="I65" s="386" t="s">
        <v>375</v>
      </c>
      <c r="J65" s="387"/>
      <c r="K65" s="387"/>
      <c r="L65" s="387"/>
      <c r="M65" s="388"/>
      <c r="N65" s="214"/>
      <c r="O65" s="213"/>
    </row>
    <row r="66" spans="1:15" ht="32.25" customHeight="1" thickBot="1" x14ac:dyDescent="0.2">
      <c r="A66" s="380" t="s">
        <v>378</v>
      </c>
      <c r="B66" s="381"/>
      <c r="C66" s="382"/>
      <c r="D66" s="284"/>
      <c r="E66" s="277" t="s">
        <v>356</v>
      </c>
      <c r="F66" s="383"/>
      <c r="G66" s="384"/>
      <c r="H66" s="385"/>
      <c r="I66" s="386" t="s">
        <v>377</v>
      </c>
      <c r="J66" s="387"/>
      <c r="K66" s="387"/>
      <c r="L66" s="387"/>
      <c r="M66" s="388"/>
      <c r="N66" s="214"/>
      <c r="O66" s="213"/>
    </row>
    <row r="67" spans="1:15" s="52" customFormat="1" ht="8.25" customHeight="1" x14ac:dyDescent="0.15">
      <c r="A67" s="96"/>
      <c r="B67" s="97"/>
      <c r="C67" s="97"/>
      <c r="D67" s="98"/>
      <c r="E67" s="98"/>
      <c r="F67" s="250"/>
      <c r="G67" s="250"/>
      <c r="H67" s="250"/>
      <c r="I67" s="99"/>
      <c r="J67" s="99"/>
      <c r="K67" s="99"/>
      <c r="L67" s="99"/>
      <c r="M67" s="99"/>
    </row>
    <row r="68" spans="1:15" s="55" customFormat="1" ht="15.95" customHeight="1" x14ac:dyDescent="0.15">
      <c r="A68" s="63" t="s">
        <v>210</v>
      </c>
      <c r="B68" s="85"/>
      <c r="C68" s="86"/>
      <c r="D68" s="87"/>
      <c r="E68" s="86"/>
      <c r="F68" s="157"/>
      <c r="G68" s="157"/>
      <c r="H68" s="157"/>
      <c r="I68" s="68"/>
      <c r="J68" s="68"/>
      <c r="K68" s="68"/>
      <c r="L68" s="68"/>
      <c r="M68" s="68"/>
    </row>
    <row r="69" spans="1:15" s="48" customFormat="1" ht="15.95" customHeight="1" x14ac:dyDescent="0.15">
      <c r="A69" s="394" t="s">
        <v>114</v>
      </c>
      <c r="B69" s="395"/>
      <c r="C69" s="395"/>
      <c r="D69" s="398" t="s">
        <v>212</v>
      </c>
      <c r="E69" s="399"/>
      <c r="F69" s="400" t="s">
        <v>112</v>
      </c>
      <c r="G69" s="400"/>
      <c r="H69" s="400"/>
      <c r="I69" s="402" t="s">
        <v>115</v>
      </c>
      <c r="J69" s="402"/>
      <c r="K69" s="402"/>
      <c r="L69" s="402"/>
      <c r="M69" s="403"/>
    </row>
    <row r="70" spans="1:15" s="48" customFormat="1" ht="15.95" customHeight="1" thickBot="1" x14ac:dyDescent="0.2">
      <c r="A70" s="396"/>
      <c r="B70" s="397"/>
      <c r="C70" s="397"/>
      <c r="D70" s="70" t="s">
        <v>116</v>
      </c>
      <c r="E70" s="57" t="s">
        <v>117</v>
      </c>
      <c r="F70" s="401"/>
      <c r="G70" s="401"/>
      <c r="H70" s="401"/>
      <c r="I70" s="404"/>
      <c r="J70" s="404"/>
      <c r="K70" s="404"/>
      <c r="L70" s="404"/>
      <c r="M70" s="405"/>
    </row>
    <row r="71" spans="1:15" s="48" customFormat="1" ht="27" customHeight="1" thickTop="1" x14ac:dyDescent="0.15">
      <c r="A71" s="416" t="s">
        <v>134</v>
      </c>
      <c r="B71" s="417"/>
      <c r="C71" s="417"/>
      <c r="D71" s="72" t="s">
        <v>22</v>
      </c>
      <c r="E71" s="73" t="s">
        <v>22</v>
      </c>
      <c r="F71" s="418"/>
      <c r="G71" s="419"/>
      <c r="H71" s="420"/>
      <c r="I71" s="410" t="s">
        <v>262</v>
      </c>
      <c r="J71" s="410"/>
      <c r="K71" s="410"/>
      <c r="L71" s="410"/>
      <c r="M71" s="411"/>
    </row>
    <row r="72" spans="1:15" s="48" customFormat="1" ht="27" customHeight="1" thickBot="1" x14ac:dyDescent="0.2">
      <c r="A72" s="100"/>
      <c r="B72" s="414" t="s">
        <v>135</v>
      </c>
      <c r="C72" s="414"/>
      <c r="D72" s="74" t="s">
        <v>19</v>
      </c>
      <c r="E72" s="71" t="s">
        <v>19</v>
      </c>
      <c r="F72" s="407"/>
      <c r="G72" s="408"/>
      <c r="H72" s="409"/>
      <c r="I72" s="412"/>
      <c r="J72" s="412"/>
      <c r="K72" s="412"/>
      <c r="L72" s="412"/>
      <c r="M72" s="413"/>
    </row>
    <row r="73" spans="1:15" ht="8.25" customHeight="1" x14ac:dyDescent="0.15">
      <c r="F73" s="161"/>
      <c r="G73" s="161"/>
      <c r="H73" s="161"/>
      <c r="I73" s="48"/>
      <c r="J73" s="48"/>
      <c r="K73" s="48"/>
      <c r="L73" s="48"/>
      <c r="M73" s="48"/>
    </row>
    <row r="74" spans="1:15" s="55" customFormat="1" ht="15.95" customHeight="1" x14ac:dyDescent="0.15">
      <c r="A74" s="63" t="s">
        <v>211</v>
      </c>
      <c r="B74" s="85"/>
      <c r="C74" s="86"/>
      <c r="D74" s="87"/>
      <c r="E74" s="86"/>
      <c r="F74" s="157"/>
      <c r="G74" s="157"/>
      <c r="H74" s="157"/>
      <c r="I74" s="68"/>
      <c r="J74" s="68"/>
      <c r="K74" s="68"/>
      <c r="L74" s="68"/>
      <c r="M74" s="68"/>
    </row>
    <row r="75" spans="1:15" s="48" customFormat="1" ht="15.95" customHeight="1" x14ac:dyDescent="0.15">
      <c r="A75" s="394" t="s">
        <v>114</v>
      </c>
      <c r="B75" s="395"/>
      <c r="C75" s="395"/>
      <c r="D75" s="398" t="s">
        <v>212</v>
      </c>
      <c r="E75" s="399"/>
      <c r="F75" s="400" t="s">
        <v>112</v>
      </c>
      <c r="G75" s="400"/>
      <c r="H75" s="400"/>
      <c r="I75" s="402" t="s">
        <v>115</v>
      </c>
      <c r="J75" s="402"/>
      <c r="K75" s="402"/>
      <c r="L75" s="402"/>
      <c r="M75" s="403"/>
    </row>
    <row r="76" spans="1:15" s="48" customFormat="1" ht="15.95" customHeight="1" thickBot="1" x14ac:dyDescent="0.2">
      <c r="A76" s="396"/>
      <c r="B76" s="397"/>
      <c r="C76" s="397"/>
      <c r="D76" s="70" t="s">
        <v>116</v>
      </c>
      <c r="E76" s="57" t="s">
        <v>117</v>
      </c>
      <c r="F76" s="415"/>
      <c r="G76" s="415"/>
      <c r="H76" s="415"/>
      <c r="I76" s="404"/>
      <c r="J76" s="404"/>
      <c r="K76" s="404"/>
      <c r="L76" s="404"/>
      <c r="M76" s="405"/>
    </row>
    <row r="77" spans="1:15" ht="33" customHeight="1" thickTop="1" x14ac:dyDescent="0.15">
      <c r="A77" s="389" t="s">
        <v>141</v>
      </c>
      <c r="B77" s="389"/>
      <c r="C77" s="389"/>
      <c r="D77" s="71"/>
      <c r="E77" s="71" t="s">
        <v>23</v>
      </c>
      <c r="F77" s="377"/>
      <c r="G77" s="378"/>
      <c r="H77" s="379"/>
      <c r="I77" s="390" t="s">
        <v>370</v>
      </c>
      <c r="J77" s="387"/>
      <c r="K77" s="387"/>
      <c r="L77" s="387"/>
      <c r="M77" s="388"/>
    </row>
    <row r="78" spans="1:15" ht="27.75" customHeight="1" x14ac:dyDescent="0.15">
      <c r="A78" s="391" t="s">
        <v>344</v>
      </c>
      <c r="B78" s="392"/>
      <c r="C78" s="393"/>
      <c r="D78" s="71"/>
      <c r="E78" s="71" t="s">
        <v>18</v>
      </c>
      <c r="F78" s="377"/>
      <c r="G78" s="378"/>
      <c r="H78" s="379"/>
      <c r="I78" s="387" t="s">
        <v>345</v>
      </c>
      <c r="J78" s="387"/>
      <c r="K78" s="387"/>
      <c r="L78" s="387"/>
      <c r="M78" s="388"/>
    </row>
    <row r="79" spans="1:15" ht="21" customHeight="1" x14ac:dyDescent="0.15">
      <c r="A79" s="432" t="s">
        <v>296</v>
      </c>
      <c r="B79" s="389"/>
      <c r="C79" s="389"/>
      <c r="D79" s="74" t="s">
        <v>340</v>
      </c>
      <c r="E79" s="71" t="s">
        <v>231</v>
      </c>
      <c r="F79" s="377"/>
      <c r="G79" s="378"/>
      <c r="H79" s="379"/>
      <c r="I79" s="421" t="s">
        <v>316</v>
      </c>
      <c r="J79" s="421"/>
      <c r="K79" s="421"/>
      <c r="L79" s="421"/>
      <c r="M79" s="422"/>
    </row>
    <row r="80" spans="1:15" s="48" customFormat="1" ht="21" customHeight="1" x14ac:dyDescent="0.15">
      <c r="A80" s="103"/>
      <c r="B80" s="425" t="s">
        <v>119</v>
      </c>
      <c r="C80" s="426"/>
      <c r="D80" s="78"/>
      <c r="E80" s="79" t="s">
        <v>120</v>
      </c>
      <c r="F80" s="427"/>
      <c r="G80" s="428"/>
      <c r="H80" s="429"/>
      <c r="I80" s="423"/>
      <c r="J80" s="423"/>
      <c r="K80" s="423"/>
      <c r="L80" s="423"/>
      <c r="M80" s="424"/>
    </row>
    <row r="81" spans="1:13" s="48" customFormat="1" ht="21" customHeight="1" x14ac:dyDescent="0.15">
      <c r="A81" s="103"/>
      <c r="B81" s="425" t="s">
        <v>121</v>
      </c>
      <c r="C81" s="426"/>
      <c r="D81" s="78"/>
      <c r="E81" s="78" t="s">
        <v>17</v>
      </c>
      <c r="F81" s="427"/>
      <c r="G81" s="428"/>
      <c r="H81" s="429"/>
      <c r="I81" s="423"/>
      <c r="J81" s="423"/>
      <c r="K81" s="423"/>
      <c r="L81" s="423"/>
      <c r="M81" s="424"/>
    </row>
    <row r="82" spans="1:13" s="48" customFormat="1" ht="21" customHeight="1" x14ac:dyDescent="0.15">
      <c r="A82" s="103"/>
      <c r="B82" s="425" t="s">
        <v>122</v>
      </c>
      <c r="C82" s="426"/>
      <c r="D82" s="78"/>
      <c r="E82" s="78" t="s">
        <v>18</v>
      </c>
      <c r="F82" s="427"/>
      <c r="G82" s="428"/>
      <c r="H82" s="429"/>
      <c r="I82" s="423"/>
      <c r="J82" s="423"/>
      <c r="K82" s="423"/>
      <c r="L82" s="423"/>
      <c r="M82" s="424"/>
    </row>
    <row r="83" spans="1:13" s="48" customFormat="1" ht="21" customHeight="1" x14ac:dyDescent="0.15">
      <c r="A83" s="103"/>
      <c r="B83" s="425" t="s">
        <v>123</v>
      </c>
      <c r="C83" s="426"/>
      <c r="D83" s="78"/>
      <c r="E83" s="78" t="s">
        <v>19</v>
      </c>
      <c r="F83" s="427"/>
      <c r="G83" s="428"/>
      <c r="H83" s="429"/>
      <c r="I83" s="423"/>
      <c r="J83" s="423"/>
      <c r="K83" s="423"/>
      <c r="L83" s="423"/>
      <c r="M83" s="424"/>
    </row>
    <row r="84" spans="1:13" s="48" customFormat="1" ht="21" customHeight="1" x14ac:dyDescent="0.15">
      <c r="A84" s="104"/>
      <c r="B84" s="430" t="s">
        <v>266</v>
      </c>
      <c r="C84" s="431"/>
      <c r="D84" s="81"/>
      <c r="E84" s="81" t="s">
        <v>131</v>
      </c>
      <c r="F84" s="427"/>
      <c r="G84" s="428"/>
      <c r="H84" s="429"/>
      <c r="I84" s="412"/>
      <c r="J84" s="412"/>
      <c r="K84" s="412"/>
      <c r="L84" s="412"/>
      <c r="M84" s="413"/>
    </row>
    <row r="85" spans="1:13" ht="21" customHeight="1" thickBot="1" x14ac:dyDescent="0.2">
      <c r="A85" s="406" t="s">
        <v>148</v>
      </c>
      <c r="B85" s="406"/>
      <c r="C85" s="406"/>
      <c r="D85" s="71"/>
      <c r="E85" s="71" t="s">
        <v>27</v>
      </c>
      <c r="F85" s="407"/>
      <c r="G85" s="408"/>
      <c r="H85" s="409"/>
      <c r="I85" s="387" t="s">
        <v>358</v>
      </c>
      <c r="J85" s="387"/>
      <c r="K85" s="387"/>
      <c r="L85" s="387"/>
      <c r="M85" s="388"/>
    </row>
    <row r="86" spans="1:13" ht="16.5" customHeight="1" x14ac:dyDescent="0.15"/>
    <row r="87" spans="1:13" s="163" customFormat="1" ht="15.75" customHeight="1" x14ac:dyDescent="0.15">
      <c r="A87" s="54" t="s">
        <v>251</v>
      </c>
      <c r="C87" s="164"/>
      <c r="L87" s="165"/>
    </row>
    <row r="88" spans="1:13" s="133" customFormat="1" ht="15.75" customHeight="1" x14ac:dyDescent="0.15">
      <c r="A88" s="162">
        <v>1</v>
      </c>
      <c r="B88" s="135" t="s">
        <v>253</v>
      </c>
      <c r="C88" s="135"/>
      <c r="D88" s="136"/>
      <c r="E88" s="136"/>
      <c r="F88" s="136"/>
      <c r="G88" s="136"/>
      <c r="H88" s="136"/>
      <c r="I88" s="136"/>
      <c r="J88" s="136"/>
      <c r="K88" s="136"/>
      <c r="L88" s="136"/>
      <c r="M88" s="136"/>
    </row>
    <row r="89" spans="1:13" s="133" customFormat="1" ht="15.75" customHeight="1" x14ac:dyDescent="0.15">
      <c r="A89" s="162">
        <v>2</v>
      </c>
      <c r="B89" s="169" t="s">
        <v>359</v>
      </c>
      <c r="C89" s="134"/>
      <c r="D89" s="134"/>
      <c r="E89" s="134"/>
      <c r="F89" s="134"/>
      <c r="G89" s="134"/>
      <c r="H89" s="134"/>
      <c r="I89" s="134"/>
      <c r="J89" s="134"/>
      <c r="K89" s="134"/>
      <c r="L89" s="134"/>
      <c r="M89" s="134"/>
    </row>
    <row r="90" spans="1:13" s="133" customFormat="1" ht="15.75" customHeight="1" x14ac:dyDescent="0.15">
      <c r="A90" s="162"/>
      <c r="B90" s="169" t="s">
        <v>360</v>
      </c>
      <c r="C90" s="134"/>
      <c r="D90" s="134"/>
      <c r="E90" s="134"/>
      <c r="F90" s="134"/>
      <c r="G90" s="134"/>
      <c r="H90" s="134"/>
      <c r="I90" s="134"/>
      <c r="J90" s="134"/>
      <c r="K90" s="134"/>
      <c r="L90" s="134"/>
      <c r="M90" s="134"/>
    </row>
    <row r="91" spans="1:13" s="133" customFormat="1" ht="15.75" customHeight="1" x14ac:dyDescent="0.15">
      <c r="A91" s="162"/>
      <c r="B91" s="169" t="s">
        <v>361</v>
      </c>
      <c r="C91" s="135"/>
      <c r="D91" s="136"/>
      <c r="E91" s="136"/>
      <c r="F91" s="136"/>
      <c r="G91" s="136"/>
      <c r="H91" s="136"/>
      <c r="I91" s="136"/>
      <c r="J91" s="136"/>
      <c r="K91" s="136"/>
      <c r="L91" s="136"/>
      <c r="M91" s="136"/>
    </row>
    <row r="92" spans="1:13" s="133" customFormat="1" ht="15.75" customHeight="1" x14ac:dyDescent="0.15">
      <c r="A92" s="162">
        <v>3</v>
      </c>
      <c r="B92" s="135" t="s">
        <v>249</v>
      </c>
      <c r="C92" s="135"/>
      <c r="D92" s="136"/>
      <c r="E92" s="136"/>
      <c r="F92" s="136"/>
      <c r="G92" s="136"/>
      <c r="H92" s="136"/>
      <c r="I92" s="136"/>
      <c r="J92" s="136"/>
      <c r="K92" s="136"/>
      <c r="L92" s="136"/>
      <c r="M92" s="136"/>
    </row>
    <row r="93" spans="1:13" s="133" customFormat="1" ht="15.75" customHeight="1" x14ac:dyDescent="0.15">
      <c r="A93" s="162">
        <v>4</v>
      </c>
      <c r="B93" s="135" t="s">
        <v>272</v>
      </c>
      <c r="C93" s="135"/>
      <c r="D93" s="136"/>
      <c r="E93" s="136"/>
      <c r="F93" s="136"/>
      <c r="G93" s="136"/>
      <c r="H93" s="136"/>
      <c r="I93" s="136"/>
      <c r="J93" s="136"/>
      <c r="K93" s="136"/>
      <c r="L93" s="136"/>
      <c r="M93" s="136"/>
    </row>
    <row r="94" spans="1:13" s="133" customFormat="1" ht="15.75" customHeight="1" x14ac:dyDescent="0.15">
      <c r="A94" s="162"/>
      <c r="B94" s="170" t="s">
        <v>281</v>
      </c>
      <c r="C94" s="135"/>
      <c r="D94" s="136"/>
      <c r="E94" s="136"/>
      <c r="F94" s="136"/>
      <c r="G94" s="136"/>
      <c r="H94" s="136"/>
      <c r="I94" s="136"/>
      <c r="J94" s="136"/>
      <c r="K94" s="136"/>
      <c r="L94" s="136"/>
      <c r="M94" s="136"/>
    </row>
    <row r="95" spans="1:13" s="133" customFormat="1" ht="15.75" customHeight="1" x14ac:dyDescent="0.15">
      <c r="B95" s="135" t="s">
        <v>362</v>
      </c>
      <c r="C95" s="167"/>
      <c r="D95" s="168"/>
      <c r="E95" s="168"/>
      <c r="F95" s="168"/>
      <c r="G95" s="168"/>
      <c r="H95" s="168"/>
      <c r="I95" s="168"/>
      <c r="J95" s="168"/>
      <c r="K95" s="168"/>
      <c r="L95" s="168"/>
      <c r="M95" s="168"/>
    </row>
    <row r="96" spans="1:13" s="133" customFormat="1" ht="15.75" customHeight="1" x14ac:dyDescent="0.15">
      <c r="A96" s="166"/>
      <c r="B96" s="167" t="s">
        <v>268</v>
      </c>
      <c r="C96" s="167"/>
      <c r="D96" s="168"/>
      <c r="E96" s="168"/>
      <c r="F96" s="168"/>
      <c r="G96" s="168"/>
      <c r="H96" s="168"/>
      <c r="I96" s="168"/>
      <c r="J96" s="168"/>
      <c r="K96" s="168"/>
      <c r="L96" s="168"/>
      <c r="M96" s="168"/>
    </row>
    <row r="97" spans="1:13" s="133" customFormat="1" ht="15.75" customHeight="1" x14ac:dyDescent="0.15">
      <c r="A97" s="166"/>
      <c r="B97" s="167" t="s">
        <v>149</v>
      </c>
      <c r="C97" s="167"/>
      <c r="D97" s="168"/>
      <c r="E97" s="168"/>
      <c r="F97" s="168"/>
      <c r="G97" s="168"/>
      <c r="H97" s="168"/>
      <c r="I97" s="168"/>
      <c r="J97" s="168"/>
      <c r="K97" s="168"/>
      <c r="L97" s="168"/>
      <c r="M97" s="168"/>
    </row>
    <row r="98" spans="1:13" s="133" customFormat="1" ht="15.75" customHeight="1" x14ac:dyDescent="0.15">
      <c r="A98" s="166"/>
      <c r="B98" s="167" t="s">
        <v>246</v>
      </c>
      <c r="C98" s="167"/>
      <c r="D98" s="168"/>
      <c r="E98" s="168"/>
      <c r="F98" s="168"/>
      <c r="G98" s="168"/>
      <c r="H98" s="168"/>
      <c r="I98" s="168"/>
      <c r="J98" s="168"/>
      <c r="K98" s="168"/>
      <c r="L98" s="168"/>
      <c r="M98" s="168"/>
    </row>
    <row r="99" spans="1:13" s="133" customFormat="1" ht="15.75" customHeight="1" x14ac:dyDescent="0.15">
      <c r="A99" s="166"/>
      <c r="B99" s="167" t="s">
        <v>270</v>
      </c>
      <c r="C99" s="167"/>
      <c r="D99" s="168"/>
      <c r="E99" s="168"/>
      <c r="F99" s="168"/>
      <c r="G99" s="168"/>
      <c r="H99" s="168"/>
      <c r="I99" s="168"/>
      <c r="J99" s="168"/>
      <c r="K99" s="168"/>
      <c r="L99" s="168"/>
      <c r="M99" s="168"/>
    </row>
    <row r="100" spans="1:13" s="133" customFormat="1" ht="15.75" customHeight="1" x14ac:dyDescent="0.15">
      <c r="A100" s="166"/>
      <c r="B100" s="167" t="s">
        <v>269</v>
      </c>
      <c r="C100" s="167"/>
      <c r="D100" s="168"/>
      <c r="E100" s="168"/>
      <c r="F100" s="168"/>
      <c r="G100" s="168"/>
      <c r="H100" s="168"/>
      <c r="I100" s="168"/>
      <c r="J100" s="168"/>
      <c r="K100" s="168"/>
      <c r="L100" s="168"/>
      <c r="M100" s="168"/>
    </row>
    <row r="101" spans="1:13" s="133" customFormat="1" ht="15.75" customHeight="1" x14ac:dyDescent="0.15">
      <c r="A101" s="166"/>
      <c r="B101" s="167" t="s">
        <v>150</v>
      </c>
      <c r="C101" s="135"/>
      <c r="D101" s="136"/>
      <c r="E101" s="136"/>
      <c r="F101" s="136"/>
      <c r="G101" s="136"/>
      <c r="H101" s="136"/>
      <c r="I101" s="136"/>
      <c r="J101" s="136"/>
      <c r="K101" s="136"/>
      <c r="L101" s="136"/>
      <c r="M101" s="136"/>
    </row>
    <row r="102" spans="1:13" s="133" customFormat="1" ht="15.75" customHeight="1" x14ac:dyDescent="0.15">
      <c r="A102" s="162">
        <v>5</v>
      </c>
      <c r="B102" s="135" t="s">
        <v>248</v>
      </c>
    </row>
    <row r="103" spans="1:13" ht="15.95" customHeight="1" x14ac:dyDescent="0.15">
      <c r="A103" s="166">
        <v>6</v>
      </c>
      <c r="B103" s="167" t="s">
        <v>271</v>
      </c>
      <c r="C103" s="106"/>
    </row>
    <row r="104" spans="1:13" ht="15.95" customHeight="1" x14ac:dyDescent="0.15">
      <c r="A104" s="106"/>
      <c r="B104" s="106"/>
    </row>
  </sheetData>
  <dataConsolidate/>
  <mergeCells count="138">
    <mergeCell ref="G15:I15"/>
    <mergeCell ref="A30:C30"/>
    <mergeCell ref="F30:H30"/>
    <mergeCell ref="I28:M30"/>
    <mergeCell ref="A2:M2"/>
    <mergeCell ref="A4:B4"/>
    <mergeCell ref="C4:F4"/>
    <mergeCell ref="A6:B6"/>
    <mergeCell ref="D6:E6"/>
    <mergeCell ref="F6:J6"/>
    <mergeCell ref="K6:K7"/>
    <mergeCell ref="A7:B7"/>
    <mergeCell ref="D7:E7"/>
    <mergeCell ref="F7:J7"/>
    <mergeCell ref="G19:I19"/>
    <mergeCell ref="A20:F20"/>
    <mergeCell ref="G20:I20"/>
    <mergeCell ref="K10:M10"/>
    <mergeCell ref="K11:M11"/>
    <mergeCell ref="A10:J11"/>
    <mergeCell ref="A14:F14"/>
    <mergeCell ref="G14:I14"/>
    <mergeCell ref="K14:K15"/>
    <mergeCell ref="L14:L15"/>
    <mergeCell ref="A15:F15"/>
    <mergeCell ref="A25:C25"/>
    <mergeCell ref="A26:C26"/>
    <mergeCell ref="G18:I18"/>
    <mergeCell ref="A19:F19"/>
    <mergeCell ref="F29:H29"/>
    <mergeCell ref="A16:F16"/>
    <mergeCell ref="G16:I16"/>
    <mergeCell ref="A17:F17"/>
    <mergeCell ref="F25:H25"/>
    <mergeCell ref="A23:C24"/>
    <mergeCell ref="D23:E23"/>
    <mergeCell ref="F23:H24"/>
    <mergeCell ref="A29:C29"/>
    <mergeCell ref="F28:H28"/>
    <mergeCell ref="F27:H27"/>
    <mergeCell ref="I25:M25"/>
    <mergeCell ref="I23:M24"/>
    <mergeCell ref="I27:M27"/>
    <mergeCell ref="F26:H26"/>
    <mergeCell ref="I26:M26"/>
    <mergeCell ref="A28:C28"/>
    <mergeCell ref="A27:C27"/>
    <mergeCell ref="G17:I17"/>
    <mergeCell ref="A18:F18"/>
    <mergeCell ref="I32:M32"/>
    <mergeCell ref="I31:M31"/>
    <mergeCell ref="A35:C36"/>
    <mergeCell ref="D35:E35"/>
    <mergeCell ref="F35:H36"/>
    <mergeCell ref="A31:C31"/>
    <mergeCell ref="B40:C40"/>
    <mergeCell ref="F31:H31"/>
    <mergeCell ref="A32:C32"/>
    <mergeCell ref="F32:H32"/>
    <mergeCell ref="I35:M36"/>
    <mergeCell ref="B42:C42"/>
    <mergeCell ref="F42:H42"/>
    <mergeCell ref="A45:C46"/>
    <mergeCell ref="D45:E45"/>
    <mergeCell ref="A55:C55"/>
    <mergeCell ref="A56:C56"/>
    <mergeCell ref="A37:C37"/>
    <mergeCell ref="F37:H37"/>
    <mergeCell ref="I37:M42"/>
    <mergeCell ref="B38:C38"/>
    <mergeCell ref="F38:H38"/>
    <mergeCell ref="B39:C39"/>
    <mergeCell ref="F39:H39"/>
    <mergeCell ref="A59:C59"/>
    <mergeCell ref="F40:H40"/>
    <mergeCell ref="F45:H45"/>
    <mergeCell ref="I47:M47"/>
    <mergeCell ref="A48:C48"/>
    <mergeCell ref="I48:M58"/>
    <mergeCell ref="B49:C49"/>
    <mergeCell ref="B50:C50"/>
    <mergeCell ref="B51:C51"/>
    <mergeCell ref="A58:C58"/>
    <mergeCell ref="I59:M64"/>
    <mergeCell ref="B60:C60"/>
    <mergeCell ref="B61:C61"/>
    <mergeCell ref="B62:C62"/>
    <mergeCell ref="B63:C63"/>
    <mergeCell ref="B64:C64"/>
    <mergeCell ref="B52:C52"/>
    <mergeCell ref="B54:C54"/>
    <mergeCell ref="A57:C57"/>
    <mergeCell ref="A47:C47"/>
    <mergeCell ref="B53:C53"/>
    <mergeCell ref="I45:M46"/>
    <mergeCell ref="B41:C41"/>
    <mergeCell ref="F41:H41"/>
    <mergeCell ref="A85:C85"/>
    <mergeCell ref="F85:H85"/>
    <mergeCell ref="I85:M85"/>
    <mergeCell ref="I75:M76"/>
    <mergeCell ref="I71:M72"/>
    <mergeCell ref="B72:C72"/>
    <mergeCell ref="F72:H72"/>
    <mergeCell ref="A75:C76"/>
    <mergeCell ref="D75:E75"/>
    <mergeCell ref="F75:H76"/>
    <mergeCell ref="A71:C71"/>
    <mergeCell ref="F71:H71"/>
    <mergeCell ref="I79:M84"/>
    <mergeCell ref="B80:C80"/>
    <mergeCell ref="F80:H80"/>
    <mergeCell ref="B81:C81"/>
    <mergeCell ref="F81:H81"/>
    <mergeCell ref="B82:C82"/>
    <mergeCell ref="F82:H82"/>
    <mergeCell ref="B83:C83"/>
    <mergeCell ref="F83:H83"/>
    <mergeCell ref="B84:C84"/>
    <mergeCell ref="F84:H84"/>
    <mergeCell ref="A79:C79"/>
    <mergeCell ref="F79:H79"/>
    <mergeCell ref="A65:C65"/>
    <mergeCell ref="F65:H65"/>
    <mergeCell ref="I65:M65"/>
    <mergeCell ref="A66:C66"/>
    <mergeCell ref="F66:H66"/>
    <mergeCell ref="I66:M66"/>
    <mergeCell ref="I78:M78"/>
    <mergeCell ref="A77:C77"/>
    <mergeCell ref="F77:H77"/>
    <mergeCell ref="I77:M77"/>
    <mergeCell ref="A78:C78"/>
    <mergeCell ref="F78:H78"/>
    <mergeCell ref="A69:C70"/>
    <mergeCell ref="D69:E69"/>
    <mergeCell ref="F69:H70"/>
    <mergeCell ref="I69:M70"/>
  </mergeCells>
  <phoneticPr fontId="4"/>
  <dataValidations count="13">
    <dataValidation type="list" allowBlank="1" showInputMessage="1" showErrorMessage="1" sqref="F71 F25:F30 F37 F48:H48 F85:H85 F57:H58">
      <formula1>"有"</formula1>
    </dataValidation>
    <dataValidation type="list" allowBlank="1" showInputMessage="1" showErrorMessage="1" sqref="F59:H59 F79:H79 F72 F77:F78">
      <formula1>"有,－"</formula1>
    </dataValidation>
    <dataValidation type="list" allowBlank="1" showInputMessage="1" showErrorMessage="1" sqref="F80:H84 F60:H64">
      <formula1>"有,省略,様式2と同一,様式3-1と同一,－"</formula1>
    </dataValidation>
    <dataValidation type="list" allowBlank="1" showInputMessage="1" showErrorMessage="1" sqref="G38:H41 F53:H53 F38:F42 F65:F66">
      <formula1>"有,省略,－"</formula1>
    </dataValidation>
    <dataValidation type="list" allowBlank="1" showInputMessage="1" showErrorMessage="1" sqref="F54:H54 F49:H52">
      <formula1>"有,省略,様式2と同一,－"</formula1>
    </dataValidation>
    <dataValidation type="list" allowBlank="1" showInputMessage="1" showErrorMessage="1" sqref="D43">
      <formula1>"添付有り,添付無し"</formula1>
    </dataValidation>
    <dataValidation imeMode="hiragana" allowBlank="1" showInputMessage="1" showErrorMessage="1" sqref="F47:H47 C6:C7 K11:M11 L14 L16"/>
    <dataValidation type="list" allowBlank="1" showInputMessage="1" showErrorMessage="1" sqref="L6">
      <formula1>"00:国土交通大臣,40:福岡県知事"</formula1>
    </dataValidation>
    <dataValidation imeMode="off" allowBlank="1" showInputMessage="1" showErrorMessage="1" sqref="F6:J7 L7"/>
    <dataValidation type="list" allowBlank="1" showInputMessage="1" showErrorMessage="1" sqref="G16:I20">
      <formula1>"　,無"</formula1>
    </dataValidation>
    <dataValidation type="list" allowBlank="1" showInputMessage="1" showErrorMessage="1" sqref="D33">
      <formula1>"有,無"</formula1>
    </dataValidation>
    <dataValidation type="list" allowBlank="1" showInputMessage="1" showErrorMessage="1" sqref="G15:I15">
      <formula1>"　,有"</formula1>
    </dataValidation>
    <dataValidation type="list" allowBlank="1" showInputMessage="1" showErrorMessage="1" sqref="F31:H32 F55:H56">
      <formula1>"有,省略"</formula1>
    </dataValidation>
  </dataValidations>
  <pageMargins left="0.59055118110236227" right="0.19685039370078741" top="0.39370078740157483" bottom="0.19685039370078741" header="0.19685039370078741" footer="0.19685039370078741"/>
  <pageSetup paperSize="9" scale="63" fitToHeight="2" orientation="portrait" r:id="rId1"/>
  <headerFooter alignWithMargins="0">
    <oddHeader>&amp;R&amp;14&amp;P/&amp;N</oddHeader>
  </headerFooter>
  <rowBreaks count="1" manualBreakCount="1">
    <brk id="64" max="12" man="1"/>
  </rowBreak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pageSetUpPr fitToPage="1"/>
  </sheetPr>
  <dimension ref="A1:AB75"/>
  <sheetViews>
    <sheetView view="pageBreakPreview" zoomScaleNormal="100" zoomScaleSheetLayoutView="100" workbookViewId="0">
      <selection sqref="A1:K2"/>
    </sheetView>
  </sheetViews>
  <sheetFormatPr defaultColWidth="4.5" defaultRowHeight="10.5" customHeight="1" x14ac:dyDescent="0.15"/>
  <cols>
    <col min="1" max="1" width="3.125" style="317" customWidth="1"/>
    <col min="2" max="3" width="3.375" style="317" customWidth="1"/>
    <col min="4" max="4" width="4.5" style="317" customWidth="1"/>
    <col min="5" max="5" width="4" style="317" customWidth="1"/>
    <col min="6" max="6" width="5.5" style="317" customWidth="1"/>
    <col min="7" max="7" width="7.75" style="317" customWidth="1"/>
    <col min="8" max="8" width="3.875" style="317" customWidth="1"/>
    <col min="9" max="9" width="4" style="317" customWidth="1"/>
    <col min="10" max="10" width="4.375" style="317" customWidth="1"/>
    <col min="11" max="11" width="5.5" style="317" customWidth="1"/>
    <col min="12" max="12" width="7.5" style="317" customWidth="1"/>
    <col min="13" max="13" width="0.875" style="317" customWidth="1"/>
    <col min="14" max="17" width="5.25" style="317" customWidth="1"/>
    <col min="18" max="18" width="5.75" style="317" customWidth="1"/>
    <col min="19" max="19" width="5" style="362" customWidth="1"/>
    <col min="20" max="20" width="3.75" style="362" customWidth="1"/>
    <col min="21" max="24" width="9" style="317" customWidth="1"/>
    <col min="25" max="16384" width="4.5" style="317"/>
  </cols>
  <sheetData>
    <row r="1" spans="1:23" s="318" customFormat="1" ht="14.25" customHeight="1" x14ac:dyDescent="0.15">
      <c r="A1" s="556" t="s">
        <v>396</v>
      </c>
      <c r="B1" s="556"/>
      <c r="C1" s="556"/>
      <c r="D1" s="556"/>
      <c r="E1" s="556"/>
      <c r="F1" s="556"/>
      <c r="G1" s="556"/>
      <c r="H1" s="556"/>
      <c r="I1" s="556"/>
      <c r="J1" s="556"/>
      <c r="K1" s="556"/>
      <c r="L1" s="313"/>
      <c r="M1" s="314"/>
      <c r="N1" s="315"/>
      <c r="O1" s="315"/>
      <c r="P1" s="315"/>
      <c r="Q1" s="315"/>
      <c r="R1" s="316"/>
      <c r="S1" s="316"/>
      <c r="T1" s="316"/>
      <c r="U1" s="317"/>
      <c r="V1" s="317"/>
      <c r="W1" s="317"/>
    </row>
    <row r="2" spans="1:23" s="318" customFormat="1" ht="18.75" customHeight="1" x14ac:dyDescent="0.15">
      <c r="A2" s="556"/>
      <c r="B2" s="556"/>
      <c r="C2" s="556"/>
      <c r="D2" s="556"/>
      <c r="E2" s="556"/>
      <c r="F2" s="556"/>
      <c r="G2" s="556"/>
      <c r="H2" s="556"/>
      <c r="I2" s="556"/>
      <c r="J2" s="556"/>
      <c r="K2" s="556"/>
      <c r="L2" s="313"/>
      <c r="M2" s="314"/>
      <c r="N2" s="319"/>
      <c r="O2" s="319"/>
      <c r="P2" s="319"/>
      <c r="Q2" s="319"/>
      <c r="R2" s="319"/>
      <c r="S2" s="319"/>
      <c r="T2" s="319"/>
      <c r="U2" s="317"/>
      <c r="V2" s="317"/>
      <c r="W2" s="317"/>
    </row>
    <row r="3" spans="1:23" s="318" customFormat="1" ht="18.75" customHeight="1" x14ac:dyDescent="0.15">
      <c r="A3" s="557" t="s">
        <v>397</v>
      </c>
      <c r="B3" s="557"/>
      <c r="C3" s="557"/>
      <c r="D3" s="557"/>
      <c r="E3" s="557"/>
      <c r="F3" s="557"/>
      <c r="G3" s="557"/>
      <c r="H3" s="557"/>
      <c r="I3" s="557"/>
      <c r="J3" s="557"/>
      <c r="K3" s="557"/>
      <c r="L3" s="557"/>
      <c r="M3" s="557"/>
      <c r="N3" s="557"/>
      <c r="O3" s="557"/>
      <c r="P3" s="557"/>
      <c r="Q3" s="557"/>
      <c r="R3" s="557"/>
      <c r="S3" s="557"/>
      <c r="T3" s="557"/>
      <c r="U3" s="557"/>
      <c r="V3" s="557"/>
      <c r="W3" s="557"/>
    </row>
    <row r="4" spans="1:23" s="318" customFormat="1" ht="3.75" customHeight="1" x14ac:dyDescent="0.15">
      <c r="A4" s="320"/>
      <c r="B4" s="320"/>
      <c r="C4" s="320"/>
      <c r="D4" s="316"/>
      <c r="E4" s="316"/>
      <c r="F4" s="316"/>
      <c r="G4" s="320"/>
      <c r="H4" s="320"/>
      <c r="I4" s="320"/>
      <c r="J4" s="316"/>
      <c r="K4" s="316"/>
      <c r="L4" s="316"/>
      <c r="M4" s="314"/>
      <c r="N4" s="321"/>
      <c r="O4" s="321"/>
      <c r="P4" s="321"/>
      <c r="Q4" s="321"/>
      <c r="R4" s="321"/>
      <c r="S4" s="321"/>
      <c r="T4" s="321"/>
      <c r="U4" s="317"/>
      <c r="V4" s="317"/>
      <c r="W4" s="317"/>
    </row>
    <row r="5" spans="1:23" s="323" customFormat="1" ht="18.75" customHeight="1" x14ac:dyDescent="0.15">
      <c r="A5" s="558" t="s">
        <v>398</v>
      </c>
      <c r="B5" s="558"/>
      <c r="C5" s="559" t="str">
        <f>'様式1-1'!D16</f>
        <v>曲川鯨瀬排水機場３号ポンプ更新工事</v>
      </c>
      <c r="D5" s="559"/>
      <c r="E5" s="559"/>
      <c r="F5" s="559"/>
      <c r="G5" s="559"/>
      <c r="H5" s="559"/>
      <c r="I5" s="559"/>
      <c r="J5" s="559"/>
      <c r="K5" s="559"/>
      <c r="L5" s="322" t="s">
        <v>400</v>
      </c>
      <c r="M5" s="559" t="str">
        <f>'様式1-1'!F10</f>
        <v>株式会社○○建設○○支店</v>
      </c>
      <c r="N5" s="559"/>
      <c r="O5" s="559"/>
      <c r="P5" s="559"/>
      <c r="Q5" s="559"/>
      <c r="R5" s="559"/>
      <c r="S5" s="559"/>
      <c r="T5" s="559"/>
    </row>
    <row r="6" spans="1:23" s="323" customFormat="1" ht="6" customHeight="1" x14ac:dyDescent="0.15">
      <c r="A6" s="324"/>
      <c r="B6" s="325"/>
      <c r="C6" s="316"/>
      <c r="D6" s="315"/>
      <c r="E6" s="315"/>
      <c r="F6" s="315"/>
      <c r="G6" s="316"/>
      <c r="H6" s="316"/>
      <c r="I6" s="316"/>
      <c r="J6" s="315"/>
      <c r="K6" s="315"/>
      <c r="L6" s="315"/>
      <c r="M6" s="315"/>
      <c r="N6" s="316"/>
      <c r="O6" s="316"/>
      <c r="P6" s="316"/>
      <c r="Q6" s="315"/>
      <c r="R6" s="315"/>
      <c r="S6" s="315"/>
      <c r="T6" s="316"/>
    </row>
    <row r="7" spans="1:23" s="323" customFormat="1" ht="15.75" customHeight="1" x14ac:dyDescent="0.15">
      <c r="A7" s="560" t="s">
        <v>167</v>
      </c>
      <c r="B7" s="560"/>
      <c r="C7" s="560"/>
      <c r="D7" s="560"/>
      <c r="E7" s="560"/>
      <c r="F7" s="560"/>
      <c r="G7" s="560" t="s">
        <v>168</v>
      </c>
      <c r="H7" s="560"/>
      <c r="I7" s="560"/>
      <c r="J7" s="560"/>
      <c r="K7" s="560"/>
      <c r="L7" s="561" t="s">
        <v>169</v>
      </c>
      <c r="M7" s="561"/>
      <c r="N7" s="561"/>
      <c r="O7" s="561"/>
      <c r="P7" s="561"/>
      <c r="Q7" s="561"/>
      <c r="R7" s="561"/>
      <c r="S7" s="561" t="s">
        <v>170</v>
      </c>
      <c r="T7" s="561"/>
      <c r="U7" s="326"/>
    </row>
    <row r="8" spans="1:23" s="323" customFormat="1" ht="60" customHeight="1" x14ac:dyDescent="0.15">
      <c r="A8" s="546" t="s">
        <v>401</v>
      </c>
      <c r="B8" s="548" t="s">
        <v>104</v>
      </c>
      <c r="C8" s="548"/>
      <c r="D8" s="548"/>
      <c r="E8" s="548"/>
      <c r="F8" s="550">
        <v>12</v>
      </c>
      <c r="G8" s="552" t="s">
        <v>402</v>
      </c>
      <c r="H8" s="552"/>
      <c r="I8" s="552"/>
      <c r="J8" s="552"/>
      <c r="K8" s="327">
        <v>6</v>
      </c>
      <c r="L8" s="553" t="s">
        <v>403</v>
      </c>
      <c r="M8" s="554"/>
      <c r="N8" s="554"/>
      <c r="O8" s="554"/>
      <c r="P8" s="554"/>
      <c r="Q8" s="554"/>
      <c r="R8" s="555"/>
      <c r="S8" s="328" t="s">
        <v>404</v>
      </c>
      <c r="T8" s="329">
        <v>6</v>
      </c>
      <c r="U8" s="330"/>
      <c r="V8" s="316"/>
      <c r="W8" s="316"/>
    </row>
    <row r="9" spans="1:23" s="323" customFormat="1" ht="60" customHeight="1" x14ac:dyDescent="0.15">
      <c r="A9" s="547"/>
      <c r="B9" s="549"/>
      <c r="C9" s="549"/>
      <c r="D9" s="549"/>
      <c r="E9" s="549"/>
      <c r="F9" s="551"/>
      <c r="G9" s="552" t="s">
        <v>405</v>
      </c>
      <c r="H9" s="552"/>
      <c r="I9" s="552"/>
      <c r="J9" s="552"/>
      <c r="K9" s="327">
        <v>6</v>
      </c>
      <c r="L9" s="553" t="s">
        <v>406</v>
      </c>
      <c r="M9" s="554"/>
      <c r="N9" s="554"/>
      <c r="O9" s="554"/>
      <c r="P9" s="554"/>
      <c r="Q9" s="554"/>
      <c r="R9" s="555"/>
      <c r="S9" s="328" t="s">
        <v>404</v>
      </c>
      <c r="T9" s="331">
        <v>6</v>
      </c>
      <c r="U9" s="332" t="s">
        <v>171</v>
      </c>
      <c r="V9" s="316"/>
      <c r="W9" s="316"/>
    </row>
    <row r="10" spans="1:23" s="323" customFormat="1" ht="14.25" customHeight="1" x14ac:dyDescent="0.15">
      <c r="A10" s="546" t="s">
        <v>407</v>
      </c>
      <c r="B10" s="548" t="s">
        <v>173</v>
      </c>
      <c r="C10" s="548"/>
      <c r="D10" s="548"/>
      <c r="E10" s="548"/>
      <c r="F10" s="550">
        <v>12</v>
      </c>
      <c r="G10" s="552" t="s">
        <v>408</v>
      </c>
      <c r="H10" s="569"/>
      <c r="I10" s="570"/>
      <c r="J10" s="570"/>
      <c r="K10" s="571">
        <v>4.5</v>
      </c>
      <c r="L10" s="573" t="s">
        <v>409</v>
      </c>
      <c r="M10" s="574"/>
      <c r="N10" s="574"/>
      <c r="O10" s="574"/>
      <c r="P10" s="575"/>
      <c r="Q10" s="575"/>
      <c r="R10" s="576"/>
      <c r="S10" s="591">
        <v>4.5</v>
      </c>
      <c r="T10" s="592"/>
      <c r="U10" s="593"/>
      <c r="V10" s="316"/>
      <c r="W10" s="316"/>
    </row>
    <row r="11" spans="1:23" s="323" customFormat="1" ht="14.25" customHeight="1" x14ac:dyDescent="0.15">
      <c r="A11" s="562"/>
      <c r="B11" s="565"/>
      <c r="C11" s="565"/>
      <c r="D11" s="565"/>
      <c r="E11" s="565"/>
      <c r="F11" s="566"/>
      <c r="G11" s="552"/>
      <c r="H11" s="569"/>
      <c r="I11" s="570"/>
      <c r="J11" s="570"/>
      <c r="K11" s="572"/>
      <c r="L11" s="573" t="s">
        <v>410</v>
      </c>
      <c r="M11" s="574"/>
      <c r="N11" s="574"/>
      <c r="O11" s="574"/>
      <c r="P11" s="575"/>
      <c r="Q11" s="575"/>
      <c r="R11" s="576"/>
      <c r="S11" s="591">
        <v>3.4</v>
      </c>
      <c r="T11" s="592"/>
      <c r="U11" s="597"/>
      <c r="V11" s="316"/>
      <c r="W11" s="316"/>
    </row>
    <row r="12" spans="1:23" s="323" customFormat="1" ht="14.25" customHeight="1" x14ac:dyDescent="0.15">
      <c r="A12" s="562"/>
      <c r="B12" s="565"/>
      <c r="C12" s="565"/>
      <c r="D12" s="565"/>
      <c r="E12" s="565"/>
      <c r="F12" s="566"/>
      <c r="G12" s="552"/>
      <c r="H12" s="569"/>
      <c r="I12" s="570"/>
      <c r="J12" s="570"/>
      <c r="K12" s="572"/>
      <c r="L12" s="573" t="s">
        <v>411</v>
      </c>
      <c r="M12" s="574"/>
      <c r="N12" s="574"/>
      <c r="O12" s="574"/>
      <c r="P12" s="575"/>
      <c r="Q12" s="575"/>
      <c r="R12" s="576"/>
      <c r="S12" s="591">
        <v>2.2999999999999998</v>
      </c>
      <c r="T12" s="592"/>
      <c r="U12" s="597"/>
      <c r="V12" s="316"/>
      <c r="W12" s="316"/>
    </row>
    <row r="13" spans="1:23" s="323" customFormat="1" ht="14.25" customHeight="1" x14ac:dyDescent="0.15">
      <c r="A13" s="562"/>
      <c r="B13" s="565"/>
      <c r="C13" s="565"/>
      <c r="D13" s="565"/>
      <c r="E13" s="565"/>
      <c r="F13" s="566"/>
      <c r="G13" s="552"/>
      <c r="H13" s="569"/>
      <c r="I13" s="570"/>
      <c r="J13" s="570"/>
      <c r="K13" s="572"/>
      <c r="L13" s="573" t="s">
        <v>412</v>
      </c>
      <c r="M13" s="574"/>
      <c r="N13" s="574"/>
      <c r="O13" s="574"/>
      <c r="P13" s="575"/>
      <c r="Q13" s="575"/>
      <c r="R13" s="576"/>
      <c r="S13" s="591">
        <v>1.1000000000000001</v>
      </c>
      <c r="T13" s="592"/>
      <c r="U13" s="597"/>
      <c r="V13" s="316"/>
      <c r="W13" s="316"/>
    </row>
    <row r="14" spans="1:23" s="323" customFormat="1" ht="14.25" customHeight="1" x14ac:dyDescent="0.15">
      <c r="A14" s="563"/>
      <c r="B14" s="565"/>
      <c r="C14" s="565"/>
      <c r="D14" s="565"/>
      <c r="E14" s="565"/>
      <c r="F14" s="566"/>
      <c r="G14" s="569"/>
      <c r="H14" s="569"/>
      <c r="I14" s="570"/>
      <c r="J14" s="570"/>
      <c r="K14" s="572"/>
      <c r="L14" s="573" t="s">
        <v>413</v>
      </c>
      <c r="M14" s="574"/>
      <c r="N14" s="574"/>
      <c r="O14" s="574"/>
      <c r="P14" s="575"/>
      <c r="Q14" s="575"/>
      <c r="R14" s="576"/>
      <c r="S14" s="591">
        <v>0</v>
      </c>
      <c r="T14" s="592"/>
      <c r="U14" s="594"/>
      <c r="V14" s="316"/>
      <c r="W14" s="316"/>
    </row>
    <row r="15" spans="1:23" s="323" customFormat="1" ht="14.25" customHeight="1" x14ac:dyDescent="0.15">
      <c r="A15" s="563"/>
      <c r="B15" s="565"/>
      <c r="C15" s="565"/>
      <c r="D15" s="565"/>
      <c r="E15" s="565"/>
      <c r="F15" s="566"/>
      <c r="G15" s="552" t="s">
        <v>414</v>
      </c>
      <c r="H15" s="569"/>
      <c r="I15" s="570"/>
      <c r="J15" s="570"/>
      <c r="K15" s="571">
        <v>1.2000000000000002</v>
      </c>
      <c r="L15" s="577" t="s">
        <v>179</v>
      </c>
      <c r="M15" s="578"/>
      <c r="N15" s="578"/>
      <c r="O15" s="578"/>
      <c r="P15" s="578"/>
      <c r="Q15" s="579"/>
      <c r="R15" s="333" t="s">
        <v>102</v>
      </c>
      <c r="S15" s="591">
        <v>0.8</v>
      </c>
      <c r="T15" s="592"/>
      <c r="U15" s="593"/>
      <c r="V15" s="334" t="s">
        <v>180</v>
      </c>
      <c r="W15" s="316"/>
    </row>
    <row r="16" spans="1:23" s="323" customFormat="1" ht="14.25" customHeight="1" x14ac:dyDescent="0.15">
      <c r="A16" s="563"/>
      <c r="B16" s="565"/>
      <c r="C16" s="565"/>
      <c r="D16" s="565"/>
      <c r="E16" s="565"/>
      <c r="F16" s="566"/>
      <c r="G16" s="552"/>
      <c r="H16" s="569"/>
      <c r="I16" s="570"/>
      <c r="J16" s="570"/>
      <c r="K16" s="572"/>
      <c r="L16" s="580"/>
      <c r="M16" s="581"/>
      <c r="N16" s="581"/>
      <c r="O16" s="581"/>
      <c r="P16" s="581"/>
      <c r="Q16" s="582"/>
      <c r="R16" s="333" t="s">
        <v>103</v>
      </c>
      <c r="S16" s="591">
        <v>0</v>
      </c>
      <c r="T16" s="592"/>
      <c r="U16" s="594"/>
      <c r="V16" s="335"/>
      <c r="W16" s="316"/>
    </row>
    <row r="17" spans="1:23" s="323" customFormat="1" ht="14.25" customHeight="1" x14ac:dyDescent="0.15">
      <c r="A17" s="563"/>
      <c r="B17" s="565"/>
      <c r="C17" s="565"/>
      <c r="D17" s="565"/>
      <c r="E17" s="565"/>
      <c r="F17" s="566"/>
      <c r="G17" s="552"/>
      <c r="H17" s="569"/>
      <c r="I17" s="570"/>
      <c r="J17" s="570"/>
      <c r="K17" s="572"/>
      <c r="L17" s="577" t="s">
        <v>415</v>
      </c>
      <c r="M17" s="578"/>
      <c r="N17" s="578"/>
      <c r="O17" s="578"/>
      <c r="P17" s="578"/>
      <c r="Q17" s="579"/>
      <c r="R17" s="333" t="s">
        <v>102</v>
      </c>
      <c r="S17" s="591">
        <v>0.4</v>
      </c>
      <c r="T17" s="592"/>
      <c r="U17" s="595"/>
      <c r="V17" s="316"/>
      <c r="W17" s="316"/>
    </row>
    <row r="18" spans="1:23" s="323" customFormat="1" ht="14.25" customHeight="1" x14ac:dyDescent="0.15">
      <c r="A18" s="563"/>
      <c r="B18" s="565"/>
      <c r="C18" s="565"/>
      <c r="D18" s="565"/>
      <c r="E18" s="565"/>
      <c r="F18" s="566"/>
      <c r="G18" s="569"/>
      <c r="H18" s="569"/>
      <c r="I18" s="570"/>
      <c r="J18" s="570"/>
      <c r="K18" s="572"/>
      <c r="L18" s="580"/>
      <c r="M18" s="581"/>
      <c r="N18" s="581"/>
      <c r="O18" s="581"/>
      <c r="P18" s="581"/>
      <c r="Q18" s="582"/>
      <c r="R18" s="333" t="s">
        <v>103</v>
      </c>
      <c r="S18" s="591">
        <v>0</v>
      </c>
      <c r="T18" s="592"/>
      <c r="U18" s="596"/>
      <c r="V18" s="316"/>
      <c r="W18" s="316"/>
    </row>
    <row r="19" spans="1:23" s="323" customFormat="1" ht="14.25" customHeight="1" x14ac:dyDescent="0.15">
      <c r="A19" s="563"/>
      <c r="B19" s="565"/>
      <c r="C19" s="565"/>
      <c r="D19" s="565"/>
      <c r="E19" s="565"/>
      <c r="F19" s="566"/>
      <c r="G19" s="583" t="s">
        <v>416</v>
      </c>
      <c r="H19" s="584"/>
      <c r="I19" s="585"/>
      <c r="J19" s="586"/>
      <c r="K19" s="604">
        <v>0.4</v>
      </c>
      <c r="L19" s="577" t="s">
        <v>417</v>
      </c>
      <c r="M19" s="578"/>
      <c r="N19" s="606"/>
      <c r="O19" s="606"/>
      <c r="P19" s="606"/>
      <c r="Q19" s="607"/>
      <c r="R19" s="336" t="s">
        <v>102</v>
      </c>
      <c r="S19" s="591">
        <v>0.4</v>
      </c>
      <c r="T19" s="592"/>
      <c r="U19" s="595"/>
      <c r="V19" s="316"/>
      <c r="W19" s="316"/>
    </row>
    <row r="20" spans="1:23" s="323" customFormat="1" ht="14.25" customHeight="1" x14ac:dyDescent="0.15">
      <c r="A20" s="563"/>
      <c r="B20" s="565"/>
      <c r="C20" s="565"/>
      <c r="D20" s="565"/>
      <c r="E20" s="565"/>
      <c r="F20" s="566"/>
      <c r="G20" s="587"/>
      <c r="H20" s="588"/>
      <c r="I20" s="589"/>
      <c r="J20" s="590"/>
      <c r="K20" s="605"/>
      <c r="L20" s="580"/>
      <c r="M20" s="581"/>
      <c r="N20" s="602"/>
      <c r="O20" s="602"/>
      <c r="P20" s="602"/>
      <c r="Q20" s="603"/>
      <c r="R20" s="336" t="s">
        <v>103</v>
      </c>
      <c r="S20" s="591">
        <v>0</v>
      </c>
      <c r="T20" s="592"/>
      <c r="U20" s="596"/>
      <c r="V20" s="316"/>
      <c r="W20" s="316"/>
    </row>
    <row r="21" spans="1:23" s="323" customFormat="1" ht="14.25" customHeight="1" x14ac:dyDescent="0.15">
      <c r="A21" s="563"/>
      <c r="B21" s="565"/>
      <c r="C21" s="565"/>
      <c r="D21" s="565"/>
      <c r="E21" s="565"/>
      <c r="F21" s="566"/>
      <c r="G21" s="552" t="s">
        <v>418</v>
      </c>
      <c r="H21" s="569"/>
      <c r="I21" s="570"/>
      <c r="J21" s="570"/>
      <c r="K21" s="571">
        <v>2.4</v>
      </c>
      <c r="L21" s="577" t="s">
        <v>419</v>
      </c>
      <c r="M21" s="578"/>
      <c r="N21" s="606"/>
      <c r="O21" s="606"/>
      <c r="P21" s="606"/>
      <c r="Q21" s="607"/>
      <c r="R21" s="336" t="s">
        <v>102</v>
      </c>
      <c r="S21" s="591">
        <v>2.4</v>
      </c>
      <c r="T21" s="592"/>
      <c r="U21" s="595"/>
      <c r="V21" s="316"/>
      <c r="W21" s="316"/>
    </row>
    <row r="22" spans="1:23" s="323" customFormat="1" ht="14.25" customHeight="1" x14ac:dyDescent="0.15">
      <c r="A22" s="563"/>
      <c r="B22" s="565"/>
      <c r="C22" s="565"/>
      <c r="D22" s="565"/>
      <c r="E22" s="565"/>
      <c r="F22" s="566"/>
      <c r="G22" s="569"/>
      <c r="H22" s="569"/>
      <c r="I22" s="570"/>
      <c r="J22" s="570"/>
      <c r="K22" s="572"/>
      <c r="L22" s="580"/>
      <c r="M22" s="581"/>
      <c r="N22" s="602"/>
      <c r="O22" s="602"/>
      <c r="P22" s="602"/>
      <c r="Q22" s="603"/>
      <c r="R22" s="336" t="s">
        <v>103</v>
      </c>
      <c r="S22" s="591">
        <v>0</v>
      </c>
      <c r="T22" s="592"/>
      <c r="U22" s="596"/>
      <c r="V22" s="316"/>
      <c r="W22" s="316"/>
    </row>
    <row r="23" spans="1:23" s="323" customFormat="1" ht="14.25" customHeight="1" x14ac:dyDescent="0.15">
      <c r="A23" s="563"/>
      <c r="B23" s="565"/>
      <c r="C23" s="565"/>
      <c r="D23" s="565"/>
      <c r="E23" s="565"/>
      <c r="F23" s="566"/>
      <c r="G23" s="552" t="s">
        <v>420</v>
      </c>
      <c r="H23" s="569"/>
      <c r="I23" s="570"/>
      <c r="J23" s="570"/>
      <c r="K23" s="571">
        <v>0.8</v>
      </c>
      <c r="L23" s="598" t="s">
        <v>421</v>
      </c>
      <c r="M23" s="599"/>
      <c r="N23" s="600"/>
      <c r="O23" s="600"/>
      <c r="P23" s="600"/>
      <c r="Q23" s="601"/>
      <c r="R23" s="336" t="s">
        <v>102</v>
      </c>
      <c r="S23" s="591">
        <v>0.8</v>
      </c>
      <c r="T23" s="592"/>
      <c r="U23" s="595"/>
      <c r="V23" s="611" t="s">
        <v>422</v>
      </c>
      <c r="W23" s="316"/>
    </row>
    <row r="24" spans="1:23" s="323" customFormat="1" ht="14.25" customHeight="1" x14ac:dyDescent="0.15">
      <c r="A24" s="563"/>
      <c r="B24" s="565"/>
      <c r="C24" s="565"/>
      <c r="D24" s="565"/>
      <c r="E24" s="565"/>
      <c r="F24" s="566"/>
      <c r="G24" s="569"/>
      <c r="H24" s="569"/>
      <c r="I24" s="570"/>
      <c r="J24" s="570"/>
      <c r="K24" s="572"/>
      <c r="L24" s="580"/>
      <c r="M24" s="581"/>
      <c r="N24" s="602"/>
      <c r="O24" s="602"/>
      <c r="P24" s="602"/>
      <c r="Q24" s="603"/>
      <c r="R24" s="336" t="s">
        <v>103</v>
      </c>
      <c r="S24" s="591">
        <v>0</v>
      </c>
      <c r="T24" s="592"/>
      <c r="U24" s="596"/>
      <c r="V24" s="612"/>
      <c r="W24" s="316"/>
    </row>
    <row r="25" spans="1:23" s="323" customFormat="1" ht="14.25" customHeight="1" x14ac:dyDescent="0.15">
      <c r="A25" s="563"/>
      <c r="B25" s="565"/>
      <c r="C25" s="565"/>
      <c r="D25" s="565"/>
      <c r="E25" s="565"/>
      <c r="F25" s="567"/>
      <c r="G25" s="552" t="s">
        <v>423</v>
      </c>
      <c r="H25" s="569"/>
      <c r="I25" s="570"/>
      <c r="J25" s="570"/>
      <c r="K25" s="571">
        <v>2.7</v>
      </c>
      <c r="L25" s="573" t="s">
        <v>182</v>
      </c>
      <c r="M25" s="574"/>
      <c r="N25" s="574"/>
      <c r="O25" s="574"/>
      <c r="P25" s="575"/>
      <c r="Q25" s="575"/>
      <c r="R25" s="576"/>
      <c r="S25" s="591">
        <v>2.7</v>
      </c>
      <c r="T25" s="592"/>
      <c r="U25" s="595"/>
      <c r="V25" s="316"/>
      <c r="W25" s="316"/>
    </row>
    <row r="26" spans="1:23" s="323" customFormat="1" ht="14.25" customHeight="1" x14ac:dyDescent="0.15">
      <c r="A26" s="563"/>
      <c r="B26" s="565"/>
      <c r="C26" s="565"/>
      <c r="D26" s="565"/>
      <c r="E26" s="565"/>
      <c r="F26" s="567"/>
      <c r="G26" s="552"/>
      <c r="H26" s="569"/>
      <c r="I26" s="570"/>
      <c r="J26" s="570"/>
      <c r="K26" s="572"/>
      <c r="L26" s="573" t="s">
        <v>183</v>
      </c>
      <c r="M26" s="574"/>
      <c r="N26" s="574"/>
      <c r="O26" s="574"/>
      <c r="P26" s="575"/>
      <c r="Q26" s="575"/>
      <c r="R26" s="576"/>
      <c r="S26" s="591">
        <v>2</v>
      </c>
      <c r="T26" s="592"/>
      <c r="U26" s="614"/>
      <c r="V26" s="316"/>
      <c r="W26" s="316"/>
    </row>
    <row r="27" spans="1:23" s="323" customFormat="1" ht="14.25" customHeight="1" x14ac:dyDescent="0.15">
      <c r="A27" s="563"/>
      <c r="B27" s="565"/>
      <c r="C27" s="565"/>
      <c r="D27" s="565"/>
      <c r="E27" s="565"/>
      <c r="F27" s="567"/>
      <c r="G27" s="552"/>
      <c r="H27" s="569"/>
      <c r="I27" s="570"/>
      <c r="J27" s="570"/>
      <c r="K27" s="572"/>
      <c r="L27" s="573" t="s">
        <v>184</v>
      </c>
      <c r="M27" s="574"/>
      <c r="N27" s="574"/>
      <c r="O27" s="574"/>
      <c r="P27" s="575"/>
      <c r="Q27" s="575"/>
      <c r="R27" s="576"/>
      <c r="S27" s="591">
        <v>1.4</v>
      </c>
      <c r="T27" s="592"/>
      <c r="U27" s="614"/>
      <c r="V27" s="316"/>
      <c r="W27" s="316"/>
    </row>
    <row r="28" spans="1:23" s="323" customFormat="1" ht="14.25" customHeight="1" x14ac:dyDescent="0.15">
      <c r="A28" s="563"/>
      <c r="B28" s="565"/>
      <c r="C28" s="565"/>
      <c r="D28" s="565"/>
      <c r="E28" s="565"/>
      <c r="F28" s="567"/>
      <c r="G28" s="552"/>
      <c r="H28" s="569"/>
      <c r="I28" s="570"/>
      <c r="J28" s="570"/>
      <c r="K28" s="572"/>
      <c r="L28" s="573" t="s">
        <v>185</v>
      </c>
      <c r="M28" s="574"/>
      <c r="N28" s="574"/>
      <c r="O28" s="574"/>
      <c r="P28" s="575"/>
      <c r="Q28" s="575"/>
      <c r="R28" s="576"/>
      <c r="S28" s="591">
        <v>0.7</v>
      </c>
      <c r="T28" s="592"/>
      <c r="U28" s="614"/>
      <c r="V28" s="316"/>
      <c r="W28" s="316"/>
    </row>
    <row r="29" spans="1:23" s="323" customFormat="1" ht="14.25" customHeight="1" x14ac:dyDescent="0.15">
      <c r="A29" s="564"/>
      <c r="B29" s="549"/>
      <c r="C29" s="549"/>
      <c r="D29" s="549"/>
      <c r="E29" s="549"/>
      <c r="F29" s="568"/>
      <c r="G29" s="552"/>
      <c r="H29" s="569"/>
      <c r="I29" s="570"/>
      <c r="J29" s="570"/>
      <c r="K29" s="613"/>
      <c r="L29" s="573" t="s">
        <v>186</v>
      </c>
      <c r="M29" s="574"/>
      <c r="N29" s="574"/>
      <c r="O29" s="574"/>
      <c r="P29" s="575"/>
      <c r="Q29" s="575"/>
      <c r="R29" s="576"/>
      <c r="S29" s="591">
        <v>0</v>
      </c>
      <c r="T29" s="592"/>
      <c r="U29" s="596"/>
      <c r="V29" s="316"/>
      <c r="W29" s="316"/>
    </row>
    <row r="30" spans="1:23" s="323" customFormat="1" ht="14.25" customHeight="1" x14ac:dyDescent="0.15">
      <c r="A30" s="337"/>
      <c r="B30" s="338"/>
      <c r="C30" s="338"/>
      <c r="D30" s="338"/>
      <c r="E30" s="338"/>
      <c r="F30" s="339"/>
      <c r="G30" s="340"/>
      <c r="H30" s="341"/>
      <c r="I30" s="342"/>
      <c r="J30" s="342"/>
      <c r="K30" s="343"/>
      <c r="L30" s="344"/>
      <c r="M30" s="344"/>
      <c r="N30" s="344"/>
      <c r="O30" s="344"/>
      <c r="P30" s="342"/>
      <c r="Q30" s="342"/>
      <c r="R30" s="342"/>
      <c r="S30" s="345"/>
      <c r="T30" s="345"/>
      <c r="U30" s="608" t="s">
        <v>187</v>
      </c>
      <c r="V30" s="609"/>
      <c r="W30" s="610"/>
    </row>
    <row r="31" spans="1:23" s="323" customFormat="1" ht="14.25" customHeight="1" x14ac:dyDescent="0.15">
      <c r="A31" s="337"/>
      <c r="B31" s="338"/>
      <c r="C31" s="338"/>
      <c r="D31" s="338"/>
      <c r="E31" s="338"/>
      <c r="F31" s="339"/>
      <c r="G31" s="340"/>
      <c r="H31" s="341"/>
      <c r="I31" s="342"/>
      <c r="J31" s="342"/>
      <c r="K31" s="343"/>
      <c r="L31" s="344"/>
      <c r="M31" s="344"/>
      <c r="N31" s="344"/>
      <c r="O31" s="344"/>
      <c r="P31" s="342"/>
      <c r="Q31" s="342"/>
      <c r="R31" s="342"/>
      <c r="S31" s="615" t="s">
        <v>188</v>
      </c>
      <c r="T31" s="615"/>
      <c r="U31" s="346"/>
      <c r="V31" s="346"/>
      <c r="W31" s="346"/>
    </row>
    <row r="32" spans="1:23" s="323" customFormat="1" ht="14.25" customHeight="1" x14ac:dyDescent="0.15">
      <c r="A32" s="337"/>
      <c r="B32" s="338"/>
      <c r="C32" s="338"/>
      <c r="D32" s="338"/>
      <c r="E32" s="338"/>
      <c r="F32" s="339"/>
      <c r="G32" s="340"/>
      <c r="H32" s="341"/>
      <c r="I32" s="342"/>
      <c r="J32" s="342"/>
      <c r="K32" s="343"/>
      <c r="L32" s="347"/>
      <c r="M32" s="347"/>
      <c r="N32" s="347"/>
      <c r="O32" s="347"/>
      <c r="P32" s="348"/>
      <c r="Q32" s="348"/>
      <c r="R32" s="348"/>
      <c r="S32" s="615" t="s">
        <v>300</v>
      </c>
      <c r="T32" s="615"/>
      <c r="U32" s="349"/>
      <c r="V32" s="350"/>
      <c r="W32" s="350"/>
    </row>
    <row r="33" spans="1:24" s="323" customFormat="1" ht="14.25" customHeight="1" x14ac:dyDescent="0.15">
      <c r="A33" s="546" t="s">
        <v>424</v>
      </c>
      <c r="B33" s="617" t="s">
        <v>425</v>
      </c>
      <c r="C33" s="617"/>
      <c r="D33" s="617"/>
      <c r="E33" s="617"/>
      <c r="F33" s="619">
        <v>6</v>
      </c>
      <c r="G33" s="552" t="s">
        <v>426</v>
      </c>
      <c r="H33" s="569"/>
      <c r="I33" s="570"/>
      <c r="J33" s="570"/>
      <c r="K33" s="619">
        <v>3</v>
      </c>
      <c r="L33" s="623" t="s">
        <v>409</v>
      </c>
      <c r="M33" s="624"/>
      <c r="N33" s="624"/>
      <c r="O33" s="624"/>
      <c r="P33" s="625"/>
      <c r="Q33" s="625"/>
      <c r="R33" s="626"/>
      <c r="S33" s="627">
        <v>3</v>
      </c>
      <c r="T33" s="628"/>
      <c r="U33" s="595"/>
      <c r="V33" s="595"/>
      <c r="W33" s="595"/>
      <c r="X33" s="351"/>
    </row>
    <row r="34" spans="1:24" s="323" customFormat="1" ht="14.25" customHeight="1" x14ac:dyDescent="0.15">
      <c r="A34" s="562"/>
      <c r="B34" s="618"/>
      <c r="C34" s="618"/>
      <c r="D34" s="618"/>
      <c r="E34" s="618"/>
      <c r="F34" s="620"/>
      <c r="G34" s="552"/>
      <c r="H34" s="569"/>
      <c r="I34" s="570"/>
      <c r="J34" s="570"/>
      <c r="K34" s="620"/>
      <c r="L34" s="573" t="s">
        <v>410</v>
      </c>
      <c r="M34" s="574"/>
      <c r="N34" s="574"/>
      <c r="O34" s="574"/>
      <c r="P34" s="575"/>
      <c r="Q34" s="575"/>
      <c r="R34" s="576"/>
      <c r="S34" s="591">
        <v>2.2999999999999998</v>
      </c>
      <c r="T34" s="592"/>
      <c r="U34" s="614"/>
      <c r="V34" s="614"/>
      <c r="W34" s="614"/>
      <c r="X34" s="352"/>
    </row>
    <row r="35" spans="1:24" s="323" customFormat="1" ht="14.25" customHeight="1" x14ac:dyDescent="0.15">
      <c r="A35" s="562"/>
      <c r="B35" s="618"/>
      <c r="C35" s="618"/>
      <c r="D35" s="618"/>
      <c r="E35" s="618"/>
      <c r="F35" s="620"/>
      <c r="G35" s="552"/>
      <c r="H35" s="569"/>
      <c r="I35" s="570"/>
      <c r="J35" s="570"/>
      <c r="K35" s="620"/>
      <c r="L35" s="573" t="s">
        <v>411</v>
      </c>
      <c r="M35" s="574"/>
      <c r="N35" s="574"/>
      <c r="O35" s="574"/>
      <c r="P35" s="575"/>
      <c r="Q35" s="575"/>
      <c r="R35" s="576"/>
      <c r="S35" s="591">
        <v>1.5</v>
      </c>
      <c r="T35" s="592"/>
      <c r="U35" s="614"/>
      <c r="V35" s="614"/>
      <c r="W35" s="614"/>
      <c r="X35" s="352"/>
    </row>
    <row r="36" spans="1:24" s="323" customFormat="1" ht="14.25" customHeight="1" x14ac:dyDescent="0.15">
      <c r="A36" s="562"/>
      <c r="B36" s="618"/>
      <c r="C36" s="618"/>
      <c r="D36" s="618"/>
      <c r="E36" s="618"/>
      <c r="F36" s="620"/>
      <c r="G36" s="552"/>
      <c r="H36" s="569"/>
      <c r="I36" s="570"/>
      <c r="J36" s="570"/>
      <c r="K36" s="620"/>
      <c r="L36" s="573" t="s">
        <v>412</v>
      </c>
      <c r="M36" s="574"/>
      <c r="N36" s="574"/>
      <c r="O36" s="574"/>
      <c r="P36" s="575"/>
      <c r="Q36" s="575"/>
      <c r="R36" s="576"/>
      <c r="S36" s="591">
        <v>0.8</v>
      </c>
      <c r="T36" s="592"/>
      <c r="U36" s="614"/>
      <c r="V36" s="614"/>
      <c r="W36" s="614"/>
      <c r="X36" s="352"/>
    </row>
    <row r="37" spans="1:24" s="323" customFormat="1" ht="14.25" customHeight="1" x14ac:dyDescent="0.15">
      <c r="A37" s="616"/>
      <c r="B37" s="618"/>
      <c r="C37" s="618"/>
      <c r="D37" s="618"/>
      <c r="E37" s="618"/>
      <c r="F37" s="621"/>
      <c r="G37" s="569"/>
      <c r="H37" s="569"/>
      <c r="I37" s="570"/>
      <c r="J37" s="570"/>
      <c r="K37" s="622"/>
      <c r="L37" s="573" t="s">
        <v>413</v>
      </c>
      <c r="M37" s="574"/>
      <c r="N37" s="574"/>
      <c r="O37" s="574"/>
      <c r="P37" s="575"/>
      <c r="Q37" s="575"/>
      <c r="R37" s="576"/>
      <c r="S37" s="591">
        <v>0</v>
      </c>
      <c r="T37" s="592"/>
      <c r="U37" s="596"/>
      <c r="V37" s="596"/>
      <c r="W37" s="596"/>
      <c r="X37" s="352"/>
    </row>
    <row r="38" spans="1:24" s="323" customFormat="1" ht="14.25" customHeight="1" x14ac:dyDescent="0.15">
      <c r="A38" s="616"/>
      <c r="B38" s="618"/>
      <c r="C38" s="618"/>
      <c r="D38" s="618"/>
      <c r="E38" s="618"/>
      <c r="F38" s="621"/>
      <c r="G38" s="552" t="s">
        <v>427</v>
      </c>
      <c r="H38" s="569"/>
      <c r="I38" s="570"/>
      <c r="J38" s="570"/>
      <c r="K38" s="619">
        <v>1.5</v>
      </c>
      <c r="L38" s="553" t="s">
        <v>191</v>
      </c>
      <c r="M38" s="554"/>
      <c r="N38" s="554"/>
      <c r="O38" s="554"/>
      <c r="P38" s="575"/>
      <c r="Q38" s="575"/>
      <c r="R38" s="576"/>
      <c r="S38" s="591">
        <v>1.5</v>
      </c>
      <c r="T38" s="592"/>
      <c r="U38" s="595"/>
      <c r="V38" s="595"/>
      <c r="W38" s="595"/>
      <c r="X38" s="352"/>
    </row>
    <row r="39" spans="1:24" s="323" customFormat="1" ht="14.25" customHeight="1" x14ac:dyDescent="0.15">
      <c r="A39" s="616"/>
      <c r="B39" s="618"/>
      <c r="C39" s="618"/>
      <c r="D39" s="618"/>
      <c r="E39" s="618"/>
      <c r="F39" s="621"/>
      <c r="G39" s="569"/>
      <c r="H39" s="569"/>
      <c r="I39" s="570"/>
      <c r="J39" s="570"/>
      <c r="K39" s="620"/>
      <c r="L39" s="553" t="s">
        <v>192</v>
      </c>
      <c r="M39" s="554"/>
      <c r="N39" s="554"/>
      <c r="O39" s="554"/>
      <c r="P39" s="575"/>
      <c r="Q39" s="575"/>
      <c r="R39" s="576"/>
      <c r="S39" s="591">
        <v>0.8</v>
      </c>
      <c r="T39" s="592"/>
      <c r="U39" s="614"/>
      <c r="V39" s="614"/>
      <c r="W39" s="614"/>
      <c r="X39" s="352"/>
    </row>
    <row r="40" spans="1:24" s="323" customFormat="1" ht="14.25" customHeight="1" x14ac:dyDescent="0.15">
      <c r="A40" s="616"/>
      <c r="B40" s="618"/>
      <c r="C40" s="618"/>
      <c r="D40" s="618"/>
      <c r="E40" s="618"/>
      <c r="F40" s="621"/>
      <c r="G40" s="569"/>
      <c r="H40" s="569"/>
      <c r="I40" s="570"/>
      <c r="J40" s="570"/>
      <c r="K40" s="620"/>
      <c r="L40" s="573" t="s">
        <v>193</v>
      </c>
      <c r="M40" s="574"/>
      <c r="N40" s="574"/>
      <c r="O40" s="574"/>
      <c r="P40" s="575"/>
      <c r="Q40" s="575"/>
      <c r="R40" s="576"/>
      <c r="S40" s="591">
        <v>0</v>
      </c>
      <c r="T40" s="592"/>
      <c r="U40" s="596"/>
      <c r="V40" s="596"/>
      <c r="W40" s="596"/>
      <c r="X40" s="352"/>
    </row>
    <row r="41" spans="1:24" s="323" customFormat="1" ht="14.25" customHeight="1" x14ac:dyDescent="0.15">
      <c r="A41" s="616"/>
      <c r="B41" s="618"/>
      <c r="C41" s="618"/>
      <c r="D41" s="618"/>
      <c r="E41" s="618"/>
      <c r="F41" s="621"/>
      <c r="G41" s="552" t="s">
        <v>428</v>
      </c>
      <c r="H41" s="569"/>
      <c r="I41" s="570"/>
      <c r="J41" s="570"/>
      <c r="K41" s="619">
        <v>1.5</v>
      </c>
      <c r="L41" s="577" t="s">
        <v>429</v>
      </c>
      <c r="M41" s="578"/>
      <c r="N41" s="606"/>
      <c r="O41" s="606"/>
      <c r="P41" s="606"/>
      <c r="Q41" s="607"/>
      <c r="R41" s="353" t="s">
        <v>102</v>
      </c>
      <c r="S41" s="591">
        <v>1.5</v>
      </c>
      <c r="T41" s="592"/>
      <c r="U41" s="595"/>
      <c r="V41" s="595"/>
      <c r="W41" s="595"/>
      <c r="X41" s="352"/>
    </row>
    <row r="42" spans="1:24" s="323" customFormat="1" ht="14.25" customHeight="1" x14ac:dyDescent="0.15">
      <c r="A42" s="616"/>
      <c r="B42" s="618"/>
      <c r="C42" s="618"/>
      <c r="D42" s="618"/>
      <c r="E42" s="618"/>
      <c r="F42" s="621"/>
      <c r="G42" s="569"/>
      <c r="H42" s="569"/>
      <c r="I42" s="570"/>
      <c r="J42" s="570"/>
      <c r="K42" s="620"/>
      <c r="L42" s="580"/>
      <c r="M42" s="581"/>
      <c r="N42" s="602"/>
      <c r="O42" s="602"/>
      <c r="P42" s="602"/>
      <c r="Q42" s="603"/>
      <c r="R42" s="353" t="s">
        <v>103</v>
      </c>
      <c r="S42" s="591">
        <v>0</v>
      </c>
      <c r="T42" s="592"/>
      <c r="U42" s="596"/>
      <c r="V42" s="596"/>
      <c r="W42" s="596"/>
      <c r="X42" s="352"/>
    </row>
    <row r="43" spans="1:24" s="323" customFormat="1" ht="14.25" customHeight="1" x14ac:dyDescent="0.15">
      <c r="A43" s="560" t="s">
        <v>430</v>
      </c>
      <c r="B43" s="560"/>
      <c r="C43" s="560"/>
      <c r="D43" s="560"/>
      <c r="E43" s="560"/>
      <c r="F43" s="560"/>
      <c r="G43" s="629">
        <v>29.999999999999996</v>
      </c>
      <c r="H43" s="630"/>
      <c r="I43" s="630"/>
      <c r="J43" s="630"/>
      <c r="K43" s="630"/>
      <c r="L43" s="631"/>
      <c r="M43" s="631"/>
      <c r="N43" s="631"/>
      <c r="O43" s="631"/>
      <c r="P43" s="631"/>
      <c r="Q43" s="631"/>
      <c r="R43" s="631"/>
      <c r="S43" s="591"/>
      <c r="T43" s="592"/>
      <c r="U43" s="354"/>
      <c r="V43" s="354"/>
      <c r="W43" s="354"/>
    </row>
    <row r="44" spans="1:24" s="323" customFormat="1" ht="14.25" customHeight="1" x14ac:dyDescent="0.15">
      <c r="A44" s="546" t="s">
        <v>431</v>
      </c>
      <c r="B44" s="617" t="s">
        <v>432</v>
      </c>
      <c r="C44" s="617"/>
      <c r="D44" s="617"/>
      <c r="E44" s="617"/>
      <c r="F44" s="619">
        <v>1.2</v>
      </c>
      <c r="G44" s="552" t="s">
        <v>433</v>
      </c>
      <c r="H44" s="569"/>
      <c r="I44" s="570"/>
      <c r="J44" s="570"/>
      <c r="K44" s="619">
        <v>1.2</v>
      </c>
      <c r="L44" s="632" t="s">
        <v>434</v>
      </c>
      <c r="M44" s="632"/>
      <c r="N44" s="632"/>
      <c r="O44" s="632"/>
      <c r="P44" s="632"/>
      <c r="Q44" s="632"/>
      <c r="R44" s="632"/>
      <c r="S44" s="591">
        <v>1.2</v>
      </c>
      <c r="T44" s="592"/>
      <c r="U44" s="354"/>
      <c r="V44" s="354"/>
      <c r="W44" s="354"/>
    </row>
    <row r="45" spans="1:24" s="323" customFormat="1" ht="14.25" customHeight="1" x14ac:dyDescent="0.15">
      <c r="A45" s="562"/>
      <c r="B45" s="618"/>
      <c r="C45" s="618"/>
      <c r="D45" s="618"/>
      <c r="E45" s="618"/>
      <c r="F45" s="620"/>
      <c r="G45" s="552"/>
      <c r="H45" s="569"/>
      <c r="I45" s="570"/>
      <c r="J45" s="570"/>
      <c r="K45" s="620"/>
      <c r="L45" s="632" t="s">
        <v>435</v>
      </c>
      <c r="M45" s="632"/>
      <c r="N45" s="632"/>
      <c r="O45" s="632"/>
      <c r="P45" s="632"/>
      <c r="Q45" s="632"/>
      <c r="R45" s="632"/>
      <c r="S45" s="591">
        <v>0</v>
      </c>
      <c r="T45" s="592"/>
      <c r="U45" s="354"/>
      <c r="V45" s="354"/>
      <c r="W45" s="354"/>
    </row>
    <row r="46" spans="1:24" s="323" customFormat="1" ht="14.25" customHeight="1" x14ac:dyDescent="0.15">
      <c r="A46" s="560" t="s">
        <v>166</v>
      </c>
      <c r="B46" s="560"/>
      <c r="C46" s="560"/>
      <c r="D46" s="560"/>
      <c r="E46" s="560"/>
      <c r="F46" s="560"/>
      <c r="G46" s="629">
        <v>31.199999999999996</v>
      </c>
      <c r="H46" s="630"/>
      <c r="I46" s="630"/>
      <c r="J46" s="630"/>
      <c r="K46" s="630"/>
      <c r="L46" s="631"/>
      <c r="M46" s="631"/>
      <c r="N46" s="631"/>
      <c r="O46" s="631"/>
      <c r="P46" s="631"/>
      <c r="Q46" s="631"/>
      <c r="R46" s="631"/>
      <c r="S46" s="615"/>
      <c r="T46" s="615"/>
      <c r="U46" s="354"/>
      <c r="V46" s="354"/>
      <c r="W46" s="354"/>
    </row>
    <row r="47" spans="1:24" s="355" customFormat="1" ht="88.5" customHeight="1" x14ac:dyDescent="0.15">
      <c r="A47" s="634"/>
      <c r="B47" s="634"/>
      <c r="C47" s="634"/>
      <c r="D47" s="634"/>
      <c r="E47" s="634"/>
      <c r="F47" s="634"/>
      <c r="G47" s="634"/>
      <c r="H47" s="634"/>
      <c r="I47" s="634"/>
      <c r="J47" s="634"/>
      <c r="K47" s="634"/>
      <c r="L47" s="634"/>
      <c r="M47" s="634"/>
      <c r="N47" s="634"/>
      <c r="O47" s="634"/>
      <c r="P47" s="634"/>
      <c r="Q47" s="634"/>
      <c r="R47" s="634"/>
      <c r="S47" s="634"/>
      <c r="T47" s="634"/>
      <c r="U47" s="637"/>
      <c r="V47" s="637"/>
      <c r="W47" s="637"/>
    </row>
    <row r="48" spans="1:24" ht="55.5" customHeight="1" x14ac:dyDescent="0.15">
      <c r="A48" s="634"/>
      <c r="B48" s="634"/>
      <c r="C48" s="634"/>
      <c r="D48" s="634"/>
      <c r="E48" s="634"/>
      <c r="F48" s="634"/>
      <c r="G48" s="634"/>
      <c r="H48" s="634"/>
      <c r="I48" s="634"/>
      <c r="J48" s="634"/>
      <c r="K48" s="634"/>
      <c r="L48" s="634"/>
      <c r="M48" s="634"/>
      <c r="N48" s="634"/>
      <c r="O48" s="634"/>
      <c r="P48" s="634"/>
      <c r="Q48" s="634"/>
      <c r="R48" s="634"/>
      <c r="S48" s="634"/>
      <c r="T48" s="634"/>
      <c r="U48" s="638"/>
      <c r="V48" s="638"/>
      <c r="W48" s="638"/>
    </row>
    <row r="49" spans="1:28" ht="35.25" customHeight="1" x14ac:dyDescent="0.15">
      <c r="A49" s="634"/>
      <c r="B49" s="634"/>
      <c r="C49" s="634"/>
      <c r="D49" s="634"/>
      <c r="E49" s="634"/>
      <c r="F49" s="634"/>
      <c r="G49" s="634"/>
      <c r="H49" s="634"/>
      <c r="I49" s="634"/>
      <c r="J49" s="634"/>
      <c r="K49" s="634"/>
      <c r="L49" s="634"/>
      <c r="M49" s="634"/>
      <c r="N49" s="634"/>
      <c r="O49" s="634"/>
      <c r="P49" s="634"/>
      <c r="Q49" s="634"/>
      <c r="R49" s="634"/>
      <c r="S49" s="634"/>
      <c r="T49" s="634"/>
    </row>
    <row r="50" spans="1:28" ht="68.25" customHeight="1" x14ac:dyDescent="0.15">
      <c r="A50" s="634"/>
      <c r="B50" s="634"/>
      <c r="C50" s="634"/>
      <c r="D50" s="634"/>
      <c r="E50" s="634"/>
      <c r="F50" s="634"/>
      <c r="G50" s="634"/>
      <c r="H50" s="634"/>
      <c r="I50" s="634"/>
      <c r="J50" s="634"/>
      <c r="K50" s="634"/>
      <c r="L50" s="634"/>
      <c r="M50" s="634"/>
      <c r="N50" s="634"/>
      <c r="O50" s="634"/>
      <c r="P50" s="634"/>
      <c r="Q50" s="634"/>
      <c r="R50" s="634"/>
      <c r="S50" s="634"/>
      <c r="T50" s="634"/>
      <c r="U50" s="639"/>
      <c r="V50" s="639"/>
      <c r="W50" s="639"/>
      <c r="X50" s="639"/>
      <c r="Y50" s="639"/>
      <c r="Z50" s="639"/>
      <c r="AA50" s="639"/>
    </row>
    <row r="51" spans="1:28" ht="91.5" customHeight="1" x14ac:dyDescent="0.15">
      <c r="A51" s="634"/>
      <c r="B51" s="634"/>
      <c r="C51" s="634"/>
      <c r="D51" s="634"/>
      <c r="E51" s="634"/>
      <c r="F51" s="634"/>
      <c r="G51" s="634"/>
      <c r="H51" s="634"/>
      <c r="I51" s="634"/>
      <c r="J51" s="634"/>
      <c r="K51" s="634"/>
      <c r="L51" s="634"/>
      <c r="M51" s="634"/>
      <c r="N51" s="634"/>
      <c r="O51" s="634"/>
      <c r="P51" s="634"/>
      <c r="Q51" s="634"/>
      <c r="R51" s="634"/>
      <c r="S51" s="634"/>
      <c r="T51" s="634"/>
      <c r="U51" s="635"/>
      <c r="V51" s="635"/>
      <c r="W51" s="635"/>
      <c r="X51" s="635"/>
      <c r="Y51" s="635"/>
      <c r="Z51" s="635"/>
      <c r="AA51" s="635"/>
      <c r="AB51" s="635"/>
    </row>
    <row r="52" spans="1:28" ht="25.5" customHeight="1" x14ac:dyDescent="0.15">
      <c r="A52" s="636"/>
      <c r="B52" s="636"/>
      <c r="C52" s="636"/>
      <c r="D52" s="636"/>
      <c r="E52" s="636"/>
      <c r="F52" s="636"/>
      <c r="G52" s="636"/>
      <c r="H52" s="636"/>
      <c r="I52" s="636"/>
      <c r="J52" s="636"/>
      <c r="K52" s="636"/>
      <c r="L52" s="636"/>
      <c r="M52" s="636"/>
      <c r="N52" s="636"/>
      <c r="O52" s="636"/>
      <c r="P52" s="636"/>
      <c r="Q52" s="636"/>
      <c r="R52" s="636"/>
      <c r="S52" s="636"/>
      <c r="T52" s="636"/>
      <c r="U52" s="356"/>
      <c r="V52" s="356"/>
      <c r="W52" s="356"/>
      <c r="X52" s="356"/>
      <c r="Y52" s="356"/>
      <c r="Z52" s="356"/>
      <c r="AA52" s="356"/>
      <c r="AB52" s="356"/>
    </row>
    <row r="53" spans="1:28" ht="110.1" customHeight="1" x14ac:dyDescent="0.15">
      <c r="A53" s="634"/>
      <c r="B53" s="634"/>
      <c r="C53" s="634"/>
      <c r="D53" s="634"/>
      <c r="E53" s="634"/>
      <c r="F53" s="634"/>
      <c r="G53" s="634"/>
      <c r="H53" s="634"/>
      <c r="I53" s="634"/>
      <c r="J53" s="634"/>
      <c r="K53" s="634"/>
      <c r="L53" s="634"/>
      <c r="M53" s="634"/>
      <c r="N53" s="634"/>
      <c r="O53" s="634"/>
      <c r="P53" s="634"/>
      <c r="Q53" s="634"/>
      <c r="R53" s="634"/>
      <c r="S53" s="634"/>
      <c r="T53" s="634"/>
      <c r="U53" s="357"/>
      <c r="V53" s="358"/>
      <c r="W53" s="355"/>
    </row>
    <row r="54" spans="1:28" ht="69.95" customHeight="1" x14ac:dyDescent="0.15">
      <c r="A54" s="636"/>
      <c r="B54" s="636"/>
      <c r="C54" s="636"/>
      <c r="D54" s="636"/>
      <c r="E54" s="636"/>
      <c r="F54" s="636"/>
      <c r="G54" s="636"/>
      <c r="H54" s="636"/>
      <c r="I54" s="636"/>
      <c r="J54" s="636"/>
      <c r="K54" s="636"/>
      <c r="L54" s="636"/>
      <c r="M54" s="636"/>
      <c r="N54" s="636"/>
      <c r="O54" s="636"/>
      <c r="P54" s="636"/>
      <c r="Q54" s="636"/>
      <c r="R54" s="636"/>
      <c r="S54" s="636"/>
      <c r="T54" s="636"/>
      <c r="U54" s="357"/>
      <c r="V54" s="358"/>
      <c r="W54" s="355"/>
    </row>
    <row r="55" spans="1:28" ht="47.25" customHeight="1" x14ac:dyDescent="0.15">
      <c r="A55" s="636"/>
      <c r="B55" s="636"/>
      <c r="C55" s="636"/>
      <c r="D55" s="636"/>
      <c r="E55" s="636"/>
      <c r="F55" s="636"/>
      <c r="G55" s="636"/>
      <c r="H55" s="636"/>
      <c r="I55" s="636"/>
      <c r="J55" s="636"/>
      <c r="K55" s="636"/>
      <c r="L55" s="636"/>
      <c r="M55" s="636"/>
      <c r="N55" s="636"/>
      <c r="O55" s="636"/>
      <c r="P55" s="636"/>
      <c r="Q55" s="636"/>
      <c r="R55" s="636"/>
      <c r="S55" s="636"/>
      <c r="T55" s="636"/>
      <c r="U55" s="357"/>
      <c r="V55" s="358"/>
      <c r="W55" s="355"/>
    </row>
    <row r="56" spans="1:28" ht="10.5" customHeight="1" x14ac:dyDescent="0.15">
      <c r="A56" s="359"/>
      <c r="B56" s="359"/>
      <c r="C56" s="359"/>
      <c r="D56" s="359"/>
      <c r="E56" s="359"/>
      <c r="F56" s="359"/>
      <c r="G56" s="359"/>
      <c r="H56" s="359"/>
      <c r="I56" s="359"/>
      <c r="J56" s="359"/>
      <c r="K56" s="359"/>
      <c r="L56" s="359"/>
      <c r="M56" s="359"/>
      <c r="N56" s="359"/>
      <c r="O56" s="359"/>
      <c r="P56" s="359"/>
      <c r="Q56" s="359"/>
      <c r="R56" s="359"/>
      <c r="S56" s="360"/>
      <c r="T56" s="360"/>
    </row>
    <row r="57" spans="1:28" ht="10.5" customHeight="1" x14ac:dyDescent="0.15">
      <c r="A57" s="359"/>
      <c r="B57" s="359"/>
      <c r="C57" s="359"/>
      <c r="D57" s="359"/>
      <c r="E57" s="359"/>
      <c r="F57" s="359"/>
      <c r="G57" s="359"/>
      <c r="H57" s="359"/>
      <c r="I57" s="359"/>
      <c r="J57" s="359"/>
      <c r="K57" s="359"/>
      <c r="L57" s="359"/>
      <c r="M57" s="359"/>
      <c r="N57" s="359"/>
      <c r="O57" s="359"/>
      <c r="P57" s="359"/>
      <c r="Q57" s="359"/>
      <c r="R57" s="359"/>
      <c r="S57" s="360"/>
      <c r="T57" s="360"/>
    </row>
    <row r="58" spans="1:28" ht="12" customHeight="1" x14ac:dyDescent="0.15">
      <c r="A58" s="633"/>
      <c r="B58" s="633"/>
      <c r="C58" s="633"/>
      <c r="D58" s="633"/>
      <c r="E58" s="633"/>
      <c r="F58" s="633"/>
      <c r="G58" s="633"/>
      <c r="H58" s="633"/>
      <c r="I58" s="633"/>
      <c r="J58" s="633"/>
      <c r="K58" s="633"/>
      <c r="L58" s="633"/>
      <c r="M58" s="633"/>
      <c r="N58" s="633"/>
      <c r="O58" s="633"/>
      <c r="P58" s="633"/>
      <c r="Q58" s="633"/>
      <c r="R58" s="633"/>
      <c r="S58" s="633"/>
      <c r="T58" s="633"/>
    </row>
    <row r="67" spans="2:2" ht="10.5" customHeight="1" x14ac:dyDescent="0.15">
      <c r="B67" s="361"/>
    </row>
    <row r="68" spans="2:2" ht="10.5" customHeight="1" x14ac:dyDescent="0.15">
      <c r="B68" s="361"/>
    </row>
    <row r="69" spans="2:2" ht="10.5" customHeight="1" x14ac:dyDescent="0.15">
      <c r="B69" s="361"/>
    </row>
    <row r="70" spans="2:2" ht="10.5" customHeight="1" x14ac:dyDescent="0.15">
      <c r="B70" s="361"/>
    </row>
    <row r="71" spans="2:2" ht="10.5" customHeight="1" x14ac:dyDescent="0.15">
      <c r="B71" s="361"/>
    </row>
    <row r="72" spans="2:2" ht="10.5" customHeight="1" x14ac:dyDescent="0.15">
      <c r="B72" s="361"/>
    </row>
    <row r="73" spans="2:2" ht="10.5" customHeight="1" x14ac:dyDescent="0.15">
      <c r="B73" s="361"/>
    </row>
    <row r="74" spans="2:2" ht="10.5" customHeight="1" x14ac:dyDescent="0.15">
      <c r="B74" s="361"/>
    </row>
    <row r="75" spans="2:2" ht="10.5" customHeight="1" x14ac:dyDescent="0.15">
      <c r="B75" s="361"/>
    </row>
  </sheetData>
  <mergeCells count="145">
    <mergeCell ref="A58:T58"/>
    <mergeCell ref="A51:T51"/>
    <mergeCell ref="U51:AB51"/>
    <mergeCell ref="A52:T52"/>
    <mergeCell ref="A53:T53"/>
    <mergeCell ref="A54:T54"/>
    <mergeCell ref="A55:T55"/>
    <mergeCell ref="A47:T47"/>
    <mergeCell ref="U47:W47"/>
    <mergeCell ref="A48:T48"/>
    <mergeCell ref="U48:W48"/>
    <mergeCell ref="A49:T49"/>
    <mergeCell ref="A50:T50"/>
    <mergeCell ref="U50:AA50"/>
    <mergeCell ref="S44:T44"/>
    <mergeCell ref="L45:R45"/>
    <mergeCell ref="S45:T45"/>
    <mergeCell ref="A46:F46"/>
    <mergeCell ref="G46:K46"/>
    <mergeCell ref="L46:R46"/>
    <mergeCell ref="S46:T46"/>
    <mergeCell ref="A44:A45"/>
    <mergeCell ref="B44:E45"/>
    <mergeCell ref="F44:F45"/>
    <mergeCell ref="G44:J45"/>
    <mergeCell ref="K44:K45"/>
    <mergeCell ref="L44:R44"/>
    <mergeCell ref="V41:V42"/>
    <mergeCell ref="W41:W42"/>
    <mergeCell ref="S42:T42"/>
    <mergeCell ref="A43:F43"/>
    <mergeCell ref="G43:K43"/>
    <mergeCell ref="L43:R43"/>
    <mergeCell ref="S43:T43"/>
    <mergeCell ref="W38:W40"/>
    <mergeCell ref="L39:R39"/>
    <mergeCell ref="S39:T39"/>
    <mergeCell ref="L40:R40"/>
    <mergeCell ref="S40:T40"/>
    <mergeCell ref="G41:J42"/>
    <mergeCell ref="K41:K42"/>
    <mergeCell ref="L41:Q42"/>
    <mergeCell ref="S41:T41"/>
    <mergeCell ref="U41:U42"/>
    <mergeCell ref="G38:J40"/>
    <mergeCell ref="K38:K40"/>
    <mergeCell ref="L38:R38"/>
    <mergeCell ref="S38:T38"/>
    <mergeCell ref="U38:U40"/>
    <mergeCell ref="V38:V40"/>
    <mergeCell ref="U33:U37"/>
    <mergeCell ref="V33:V37"/>
    <mergeCell ref="W33:W37"/>
    <mergeCell ref="L34:R34"/>
    <mergeCell ref="S34:T34"/>
    <mergeCell ref="L35:R35"/>
    <mergeCell ref="S35:T35"/>
    <mergeCell ref="L36:R36"/>
    <mergeCell ref="S36:T36"/>
    <mergeCell ref="L37:R37"/>
    <mergeCell ref="S31:T31"/>
    <mergeCell ref="S32:T32"/>
    <mergeCell ref="A33:A42"/>
    <mergeCell ref="B33:E42"/>
    <mergeCell ref="F33:F42"/>
    <mergeCell ref="G33:J37"/>
    <mergeCell ref="K33:K37"/>
    <mergeCell ref="L33:R33"/>
    <mergeCell ref="S33:T33"/>
    <mergeCell ref="S37:T37"/>
    <mergeCell ref="S27:T27"/>
    <mergeCell ref="L28:R28"/>
    <mergeCell ref="S28:T28"/>
    <mergeCell ref="L29:R29"/>
    <mergeCell ref="S29:T29"/>
    <mergeCell ref="U30:W30"/>
    <mergeCell ref="V23:V24"/>
    <mergeCell ref="S24:T24"/>
    <mergeCell ref="G25:J29"/>
    <mergeCell ref="K25:K29"/>
    <mergeCell ref="L25:R25"/>
    <mergeCell ref="S25:T25"/>
    <mergeCell ref="U25:U29"/>
    <mergeCell ref="L26:R26"/>
    <mergeCell ref="S26:T26"/>
    <mergeCell ref="L27:R27"/>
    <mergeCell ref="S22:T22"/>
    <mergeCell ref="G23:J24"/>
    <mergeCell ref="K23:K24"/>
    <mergeCell ref="L23:Q24"/>
    <mergeCell ref="S23:T23"/>
    <mergeCell ref="U23:U24"/>
    <mergeCell ref="K19:K20"/>
    <mergeCell ref="L19:Q20"/>
    <mergeCell ref="S19:T19"/>
    <mergeCell ref="U19:U20"/>
    <mergeCell ref="S20:T20"/>
    <mergeCell ref="G21:J22"/>
    <mergeCell ref="K21:K22"/>
    <mergeCell ref="L21:Q22"/>
    <mergeCell ref="S21:T21"/>
    <mergeCell ref="U21:U22"/>
    <mergeCell ref="S15:T15"/>
    <mergeCell ref="U15:U16"/>
    <mergeCell ref="S16:T16"/>
    <mergeCell ref="L17:Q18"/>
    <mergeCell ref="S17:T17"/>
    <mergeCell ref="U17:U18"/>
    <mergeCell ref="S18:T18"/>
    <mergeCell ref="S10:T10"/>
    <mergeCell ref="U10:U14"/>
    <mergeCell ref="L11:R11"/>
    <mergeCell ref="S11:T11"/>
    <mergeCell ref="L12:R12"/>
    <mergeCell ref="S12:T12"/>
    <mergeCell ref="L13:R13"/>
    <mergeCell ref="S13:T13"/>
    <mergeCell ref="L14:R14"/>
    <mergeCell ref="S14:T14"/>
    <mergeCell ref="A10:A29"/>
    <mergeCell ref="B10:E29"/>
    <mergeCell ref="F10:F29"/>
    <mergeCell ref="G10:J14"/>
    <mergeCell ref="K10:K14"/>
    <mergeCell ref="L10:R10"/>
    <mergeCell ref="G15:J18"/>
    <mergeCell ref="K15:K18"/>
    <mergeCell ref="L15:Q16"/>
    <mergeCell ref="G19:J20"/>
    <mergeCell ref="A8:A9"/>
    <mergeCell ref="B8:E9"/>
    <mergeCell ref="F8:F9"/>
    <mergeCell ref="G8:J8"/>
    <mergeCell ref="L8:R8"/>
    <mergeCell ref="G9:J9"/>
    <mergeCell ref="L9:R9"/>
    <mergeCell ref="A1:K2"/>
    <mergeCell ref="A3:W3"/>
    <mergeCell ref="A5:B5"/>
    <mergeCell ref="C5:K5"/>
    <mergeCell ref="M5:T5"/>
    <mergeCell ref="A7:F7"/>
    <mergeCell ref="G7:K7"/>
    <mergeCell ref="L7:R7"/>
    <mergeCell ref="S7:T7"/>
  </mergeCells>
  <phoneticPr fontId="4"/>
  <dataValidations count="12">
    <dataValidation type="list" allowBlank="1" showInputMessage="1" showErrorMessage="1" sqref="U21:U22">
      <formula1>$S$21:$S$22</formula1>
    </dataValidation>
    <dataValidation type="list" allowBlank="1" showInputMessage="1" showErrorMessage="1" sqref="U23:U24">
      <formula1>$S$23:$S$24</formula1>
    </dataValidation>
    <dataValidation type="list" allowBlank="1" showInputMessage="1" showErrorMessage="1" sqref="U25:U29">
      <formula1>$S$25:$S$29</formula1>
    </dataValidation>
    <dataValidation type="list" allowBlank="1" showInputMessage="1" showErrorMessage="1" sqref="U33:W37">
      <formula1>$S$33:$S$37</formula1>
    </dataValidation>
    <dataValidation type="list" allowBlank="1" showInputMessage="1" showErrorMessage="1" sqref="U38:W40">
      <formula1>$S$38:$S$40</formula1>
    </dataValidation>
    <dataValidation type="list" allowBlank="1" showInputMessage="1" showErrorMessage="1" sqref="U41:W42">
      <formula1>$S$41:$S$42</formula1>
    </dataValidation>
    <dataValidation type="list" allowBlank="1" showInputMessage="1" showErrorMessage="1" sqref="U19:U20">
      <formula1>$S$19:$S$20</formula1>
    </dataValidation>
    <dataValidation type="list" allowBlank="1" showInputMessage="1" showErrorMessage="1" sqref="U32:W32">
      <formula1>"現場代理人,監理技術者,監理技術者補佐,主任技術者,担当技術者"</formula1>
    </dataValidation>
    <dataValidation type="list" allowBlank="1" showInputMessage="1" showErrorMessage="1" sqref="U15:U16">
      <formula1>$S$15:$S$16</formula1>
    </dataValidation>
    <dataValidation type="list" allowBlank="1" showInputMessage="1" showErrorMessage="1" sqref="V16">
      <formula1>"-,40福岡,1北海道,2青森,3岩手,4宮城,5秋田,6山形,7福島,8茨城,9栃木,10群馬,11埼玉,12千葉,13東京,14神奈川,15新潟,16富山,17石川,18福井,19山梨,20長野,21岐阜,22静岡,23愛知,24三重,25滋賀,26京都,27大阪,28兵庫,29奈良,30和歌山,31鳥取,32　島根,33岡山,34広島,35山口,36島根,37香川,38愛媛,39高知,41佐賀,42長崎,43熊本,44大分,45宮崎,46鹿児島,47沖縄"</formula1>
    </dataValidation>
    <dataValidation type="list" allowBlank="1" showInputMessage="1" showErrorMessage="1" sqref="U10:U14">
      <formula1>$S$10:$S$14</formula1>
    </dataValidation>
    <dataValidation type="list" allowBlank="1" showInputMessage="1" showErrorMessage="1" sqref="U17:U18">
      <formula1>$S$17:$S$18</formula1>
    </dataValidation>
  </dataValidations>
  <printOptions horizontalCentered="1"/>
  <pageMargins left="0.98425196850393704" right="0.59055118110236227" top="0.78740157480314965" bottom="0.39370078740157483" header="0.51181102362204722" footer="0.51181102362204722"/>
  <pageSetup paperSize="9" scale="72" orientation="portrait" verticalDpi="300" r:id="rId1"/>
  <headerFooter alignWithMargins="0"/>
  <drawing r:id="rId2"/>
  <legacyDrawing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K61"/>
  <sheetViews>
    <sheetView showGridLines="0" view="pageBreakPreview" zoomScale="85" zoomScaleNormal="100" zoomScaleSheetLayoutView="85" workbookViewId="0"/>
  </sheetViews>
  <sheetFormatPr defaultRowHeight="13.5" x14ac:dyDescent="0.15"/>
  <cols>
    <col min="1" max="1" width="4.125" style="108" customWidth="1"/>
    <col min="2" max="2" width="12" style="108" customWidth="1"/>
    <col min="3" max="3" width="48.875" style="108" customWidth="1"/>
    <col min="4" max="4" width="10.875" style="109" customWidth="1"/>
    <col min="5" max="5" width="6.375" style="108" customWidth="1"/>
    <col min="6" max="6" width="13.75" style="108" customWidth="1"/>
    <col min="7" max="7" width="9" style="108" hidden="1" customWidth="1"/>
    <col min="8" max="8" width="3.75" style="108" bestFit="1" customWidth="1"/>
    <col min="9" max="16384" width="9" style="108"/>
  </cols>
  <sheetData>
    <row r="1" spans="1:11" x14ac:dyDescent="0.15">
      <c r="A1" s="108" t="s">
        <v>159</v>
      </c>
    </row>
    <row r="2" spans="1:11" ht="17.25" x14ac:dyDescent="0.15">
      <c r="A2" s="651" t="s">
        <v>3</v>
      </c>
      <c r="B2" s="651"/>
      <c r="C2" s="651"/>
      <c r="D2" s="651"/>
      <c r="E2" s="651"/>
      <c r="F2" s="651"/>
    </row>
    <row r="3" spans="1:11" ht="17.25" customHeight="1" x14ac:dyDescent="0.15">
      <c r="A3" s="652" t="str">
        <f>'様式1-1'!F10</f>
        <v>株式会社○○建設○○支店</v>
      </c>
      <c r="B3" s="652"/>
      <c r="C3" s="652"/>
      <c r="D3" s="652"/>
      <c r="E3" s="652"/>
      <c r="F3" s="652"/>
    </row>
    <row r="4" spans="1:11" x14ac:dyDescent="0.15">
      <c r="A4" s="668" t="s">
        <v>4</v>
      </c>
      <c r="B4" s="668"/>
      <c r="C4" s="668"/>
      <c r="D4" s="668"/>
      <c r="E4" s="668"/>
      <c r="F4" s="668"/>
    </row>
    <row r="5" spans="1:11" ht="52.5" customHeight="1" x14ac:dyDescent="0.15">
      <c r="A5" s="653" t="s">
        <v>438</v>
      </c>
      <c r="B5" s="653"/>
      <c r="C5" s="653"/>
      <c r="D5" s="653"/>
      <c r="E5" s="653"/>
      <c r="F5" s="653"/>
    </row>
    <row r="6" spans="1:11" s="142" customFormat="1" x14ac:dyDescent="0.15">
      <c r="A6" s="654" t="s">
        <v>2</v>
      </c>
      <c r="B6" s="654"/>
      <c r="C6" s="654"/>
      <c r="D6" s="654"/>
      <c r="E6" s="654"/>
      <c r="F6" s="654"/>
    </row>
    <row r="7" spans="1:11" ht="6" customHeight="1" x14ac:dyDescent="0.15">
      <c r="A7" s="113"/>
      <c r="B7" s="113"/>
      <c r="C7" s="113"/>
      <c r="D7" s="113"/>
      <c r="E7" s="113"/>
    </row>
    <row r="8" spans="1:11" ht="26.25" customHeight="1" x14ac:dyDescent="0.15">
      <c r="A8" s="147" t="s">
        <v>154</v>
      </c>
      <c r="B8" s="110" t="s">
        <v>258</v>
      </c>
      <c r="C8" s="110" t="s">
        <v>162</v>
      </c>
      <c r="D8" s="111" t="s">
        <v>155</v>
      </c>
      <c r="E8" s="112" t="s">
        <v>156</v>
      </c>
      <c r="F8" s="110" t="s">
        <v>259</v>
      </c>
    </row>
    <row r="9" spans="1:11" s="120" customFormat="1" ht="13.5" customHeight="1" thickBot="1" x14ac:dyDescent="0.2">
      <c r="A9" s="649" t="s">
        <v>157</v>
      </c>
      <c r="B9" s="649" t="s">
        <v>363</v>
      </c>
      <c r="C9" s="115" t="s">
        <v>158</v>
      </c>
      <c r="D9" s="658">
        <v>12600000</v>
      </c>
      <c r="E9" s="649">
        <v>81</v>
      </c>
      <c r="F9" s="669">
        <v>44499</v>
      </c>
    </row>
    <row r="10" spans="1:11" s="120" customFormat="1" ht="13.5" customHeight="1" thickTop="1" x14ac:dyDescent="0.15">
      <c r="A10" s="650"/>
      <c r="B10" s="650"/>
      <c r="C10" s="116" t="s">
        <v>165</v>
      </c>
      <c r="D10" s="659"/>
      <c r="E10" s="650"/>
      <c r="F10" s="670"/>
      <c r="I10" s="641" t="s">
        <v>287</v>
      </c>
      <c r="J10" s="642"/>
    </row>
    <row r="11" spans="1:11" s="120" customFormat="1" ht="13.5" customHeight="1" x14ac:dyDescent="0.15">
      <c r="A11" s="647">
        <v>1</v>
      </c>
      <c r="B11" s="662"/>
      <c r="C11" s="117"/>
      <c r="D11" s="660"/>
      <c r="E11" s="662"/>
      <c r="F11" s="666"/>
      <c r="H11" s="640" t="s">
        <v>230</v>
      </c>
      <c r="I11" s="643"/>
      <c r="J11" s="644"/>
    </row>
    <row r="12" spans="1:11" s="120" customFormat="1" ht="13.5" customHeight="1" x14ac:dyDescent="0.15">
      <c r="A12" s="648"/>
      <c r="B12" s="663"/>
      <c r="C12" s="118"/>
      <c r="D12" s="661"/>
      <c r="E12" s="663"/>
      <c r="F12" s="667"/>
      <c r="G12" s="120">
        <f>D11*E11</f>
        <v>0</v>
      </c>
      <c r="H12" s="640"/>
      <c r="I12" s="643"/>
      <c r="J12" s="644"/>
    </row>
    <row r="13" spans="1:11" s="120" customFormat="1" ht="13.5" customHeight="1" thickBot="1" x14ac:dyDescent="0.2">
      <c r="A13" s="647">
        <v>2</v>
      </c>
      <c r="B13" s="662"/>
      <c r="C13" s="117"/>
      <c r="D13" s="660"/>
      <c r="E13" s="662"/>
      <c r="F13" s="666"/>
      <c r="I13" s="645"/>
      <c r="J13" s="646"/>
    </row>
    <row r="14" spans="1:11" s="120" customFormat="1" ht="13.5" customHeight="1" thickTop="1" thickBot="1" x14ac:dyDescent="0.2">
      <c r="A14" s="648"/>
      <c r="B14" s="663"/>
      <c r="C14" s="118"/>
      <c r="D14" s="661"/>
      <c r="E14" s="663"/>
      <c r="F14" s="667"/>
      <c r="G14" s="120">
        <f>D13*E13</f>
        <v>0</v>
      </c>
    </row>
    <row r="15" spans="1:11" s="120" customFormat="1" ht="13.5" customHeight="1" x14ac:dyDescent="0.15">
      <c r="A15" s="647">
        <v>3</v>
      </c>
      <c r="B15" s="662"/>
      <c r="C15" s="117"/>
      <c r="D15" s="660"/>
      <c r="E15" s="662"/>
      <c r="F15" s="666"/>
      <c r="I15" s="303" t="s">
        <v>387</v>
      </c>
      <c r="J15" s="304"/>
      <c r="K15" s="305"/>
    </row>
    <row r="16" spans="1:11" s="120" customFormat="1" ht="13.5" customHeight="1" x14ac:dyDescent="0.15">
      <c r="A16" s="648"/>
      <c r="B16" s="663"/>
      <c r="C16" s="118"/>
      <c r="D16" s="661"/>
      <c r="E16" s="663"/>
      <c r="F16" s="667"/>
      <c r="G16" s="120">
        <f>D15*E15</f>
        <v>0</v>
      </c>
      <c r="I16" s="306" t="s">
        <v>388</v>
      </c>
      <c r="J16" s="307"/>
      <c r="K16" s="308"/>
    </row>
    <row r="17" spans="1:11" s="120" customFormat="1" ht="13.5" customHeight="1" thickBot="1" x14ac:dyDescent="0.2">
      <c r="A17" s="647">
        <v>4</v>
      </c>
      <c r="B17" s="662"/>
      <c r="C17" s="117"/>
      <c r="D17" s="660"/>
      <c r="E17" s="662"/>
      <c r="F17" s="666"/>
      <c r="I17" s="309" t="s">
        <v>389</v>
      </c>
      <c r="J17" s="310"/>
      <c r="K17" s="311"/>
    </row>
    <row r="18" spans="1:11" s="120" customFormat="1" ht="13.5" customHeight="1" x14ac:dyDescent="0.15">
      <c r="A18" s="648"/>
      <c r="B18" s="663"/>
      <c r="C18" s="118"/>
      <c r="D18" s="661"/>
      <c r="E18" s="663"/>
      <c r="F18" s="667"/>
      <c r="G18" s="120">
        <f>D17*E17</f>
        <v>0</v>
      </c>
    </row>
    <row r="19" spans="1:11" s="120" customFormat="1" ht="13.5" customHeight="1" x14ac:dyDescent="0.15">
      <c r="A19" s="647">
        <v>5</v>
      </c>
      <c r="B19" s="662"/>
      <c r="C19" s="117"/>
      <c r="D19" s="660"/>
      <c r="E19" s="662"/>
      <c r="F19" s="666"/>
    </row>
    <row r="20" spans="1:11" s="120" customFormat="1" ht="13.5" customHeight="1" x14ac:dyDescent="0.15">
      <c r="A20" s="648"/>
      <c r="B20" s="663"/>
      <c r="C20" s="118"/>
      <c r="D20" s="661"/>
      <c r="E20" s="663"/>
      <c r="F20" s="667"/>
      <c r="G20" s="120">
        <f>D19*E19</f>
        <v>0</v>
      </c>
    </row>
    <row r="21" spans="1:11" s="120" customFormat="1" ht="13.5" customHeight="1" x14ac:dyDescent="0.15">
      <c r="A21" s="647">
        <v>6</v>
      </c>
      <c r="B21" s="662"/>
      <c r="C21" s="117"/>
      <c r="D21" s="660"/>
      <c r="E21" s="664"/>
      <c r="F21" s="666"/>
    </row>
    <row r="22" spans="1:11" s="120" customFormat="1" ht="13.5" customHeight="1" x14ac:dyDescent="0.15">
      <c r="A22" s="648"/>
      <c r="B22" s="663"/>
      <c r="C22" s="118"/>
      <c r="D22" s="661"/>
      <c r="E22" s="665"/>
      <c r="F22" s="667"/>
      <c r="G22" s="120">
        <f>D21*E21</f>
        <v>0</v>
      </c>
    </row>
    <row r="23" spans="1:11" s="120" customFormat="1" ht="13.5" customHeight="1" x14ac:dyDescent="0.15">
      <c r="A23" s="647">
        <v>7</v>
      </c>
      <c r="B23" s="662"/>
      <c r="C23" s="117"/>
      <c r="D23" s="660"/>
      <c r="E23" s="664"/>
      <c r="F23" s="666"/>
    </row>
    <row r="24" spans="1:11" s="120" customFormat="1" ht="13.5" customHeight="1" x14ac:dyDescent="0.15">
      <c r="A24" s="648"/>
      <c r="B24" s="663"/>
      <c r="C24" s="118"/>
      <c r="D24" s="661"/>
      <c r="E24" s="665"/>
      <c r="F24" s="667"/>
      <c r="G24" s="120">
        <f>D23*E23</f>
        <v>0</v>
      </c>
    </row>
    <row r="25" spans="1:11" s="120" customFormat="1" ht="13.5" customHeight="1" x14ac:dyDescent="0.15">
      <c r="A25" s="647">
        <v>8</v>
      </c>
      <c r="B25" s="662"/>
      <c r="C25" s="117"/>
      <c r="D25" s="660"/>
      <c r="E25" s="664"/>
      <c r="F25" s="666"/>
    </row>
    <row r="26" spans="1:11" s="120" customFormat="1" ht="13.5" customHeight="1" x14ac:dyDescent="0.15">
      <c r="A26" s="648"/>
      <c r="B26" s="663"/>
      <c r="C26" s="118"/>
      <c r="D26" s="661"/>
      <c r="E26" s="665"/>
      <c r="F26" s="667"/>
      <c r="G26" s="120">
        <f>D25*E25</f>
        <v>0</v>
      </c>
    </row>
    <row r="27" spans="1:11" s="120" customFormat="1" ht="13.5" customHeight="1" x14ac:dyDescent="0.15">
      <c r="A27" s="647">
        <v>9</v>
      </c>
      <c r="B27" s="662"/>
      <c r="C27" s="117"/>
      <c r="D27" s="660"/>
      <c r="E27" s="664"/>
      <c r="F27" s="666"/>
    </row>
    <row r="28" spans="1:11" s="120" customFormat="1" ht="13.5" customHeight="1" x14ac:dyDescent="0.15">
      <c r="A28" s="648"/>
      <c r="B28" s="663"/>
      <c r="C28" s="118"/>
      <c r="D28" s="661"/>
      <c r="E28" s="665"/>
      <c r="F28" s="667"/>
      <c r="G28" s="120">
        <f>D27*E27</f>
        <v>0</v>
      </c>
    </row>
    <row r="29" spans="1:11" s="120" customFormat="1" ht="13.5" customHeight="1" x14ac:dyDescent="0.15">
      <c r="A29" s="647">
        <v>10</v>
      </c>
      <c r="B29" s="662"/>
      <c r="C29" s="117"/>
      <c r="D29" s="660"/>
      <c r="E29" s="664"/>
      <c r="F29" s="666"/>
    </row>
    <row r="30" spans="1:11" s="120" customFormat="1" ht="13.5" customHeight="1" x14ac:dyDescent="0.15">
      <c r="A30" s="648"/>
      <c r="B30" s="663"/>
      <c r="C30" s="118"/>
      <c r="D30" s="661"/>
      <c r="E30" s="665"/>
      <c r="F30" s="667"/>
      <c r="G30" s="120">
        <f>D29*E29</f>
        <v>0</v>
      </c>
    </row>
    <row r="31" spans="1:11" s="120" customFormat="1" ht="13.5" customHeight="1" x14ac:dyDescent="0.15">
      <c r="A31" s="647">
        <v>11</v>
      </c>
      <c r="B31" s="662"/>
      <c r="C31" s="117"/>
      <c r="D31" s="660"/>
      <c r="E31" s="664"/>
      <c r="F31" s="666"/>
    </row>
    <row r="32" spans="1:11" s="120" customFormat="1" ht="13.5" customHeight="1" x14ac:dyDescent="0.15">
      <c r="A32" s="648"/>
      <c r="B32" s="663"/>
      <c r="C32" s="118"/>
      <c r="D32" s="661"/>
      <c r="E32" s="665"/>
      <c r="F32" s="667"/>
      <c r="G32" s="120">
        <f>D31*E31</f>
        <v>0</v>
      </c>
    </row>
    <row r="33" spans="1:7" s="120" customFormat="1" ht="13.5" customHeight="1" x14ac:dyDescent="0.15">
      <c r="A33" s="647">
        <v>12</v>
      </c>
      <c r="B33" s="662"/>
      <c r="C33" s="117"/>
      <c r="D33" s="660"/>
      <c r="E33" s="664"/>
      <c r="F33" s="666"/>
    </row>
    <row r="34" spans="1:7" s="120" customFormat="1" ht="13.5" customHeight="1" x14ac:dyDescent="0.15">
      <c r="A34" s="648"/>
      <c r="B34" s="663"/>
      <c r="C34" s="118"/>
      <c r="D34" s="661"/>
      <c r="E34" s="665"/>
      <c r="F34" s="667"/>
      <c r="G34" s="120">
        <f>D33*E33</f>
        <v>0</v>
      </c>
    </row>
    <row r="35" spans="1:7" s="120" customFormat="1" ht="13.5" customHeight="1" x14ac:dyDescent="0.15">
      <c r="A35" s="647">
        <v>13</v>
      </c>
      <c r="B35" s="662"/>
      <c r="C35" s="117"/>
      <c r="D35" s="660"/>
      <c r="E35" s="664"/>
      <c r="F35" s="666"/>
    </row>
    <row r="36" spans="1:7" s="120" customFormat="1" ht="13.5" customHeight="1" x14ac:dyDescent="0.15">
      <c r="A36" s="648"/>
      <c r="B36" s="663"/>
      <c r="C36" s="118"/>
      <c r="D36" s="661"/>
      <c r="E36" s="665"/>
      <c r="F36" s="667"/>
      <c r="G36" s="120">
        <f>D35*E35</f>
        <v>0</v>
      </c>
    </row>
    <row r="37" spans="1:7" s="120" customFormat="1" ht="13.5" customHeight="1" x14ac:dyDescent="0.15">
      <c r="A37" s="647">
        <v>14</v>
      </c>
      <c r="B37" s="662"/>
      <c r="C37" s="117"/>
      <c r="D37" s="660"/>
      <c r="E37" s="664"/>
      <c r="F37" s="666"/>
    </row>
    <row r="38" spans="1:7" s="120" customFormat="1" ht="13.5" customHeight="1" x14ac:dyDescent="0.15">
      <c r="A38" s="648"/>
      <c r="B38" s="663"/>
      <c r="C38" s="118"/>
      <c r="D38" s="661"/>
      <c r="E38" s="665"/>
      <c r="F38" s="667"/>
      <c r="G38" s="120">
        <f>D37*E37</f>
        <v>0</v>
      </c>
    </row>
    <row r="39" spans="1:7" s="120" customFormat="1" ht="13.5" customHeight="1" x14ac:dyDescent="0.15">
      <c r="A39" s="647">
        <v>15</v>
      </c>
      <c r="B39" s="662"/>
      <c r="C39" s="117"/>
      <c r="D39" s="660"/>
      <c r="E39" s="664"/>
      <c r="F39" s="666"/>
    </row>
    <row r="40" spans="1:7" s="120" customFormat="1" ht="13.5" customHeight="1" x14ac:dyDescent="0.15">
      <c r="A40" s="648"/>
      <c r="B40" s="663"/>
      <c r="C40" s="118"/>
      <c r="D40" s="661"/>
      <c r="E40" s="665"/>
      <c r="F40" s="667"/>
      <c r="G40" s="120">
        <f>D39*E39</f>
        <v>0</v>
      </c>
    </row>
    <row r="41" spans="1:7" s="120" customFormat="1" ht="13.5" customHeight="1" x14ac:dyDescent="0.15">
      <c r="A41" s="647">
        <v>16</v>
      </c>
      <c r="B41" s="662"/>
      <c r="C41" s="117"/>
      <c r="D41" s="660"/>
      <c r="E41" s="664"/>
      <c r="F41" s="666"/>
    </row>
    <row r="42" spans="1:7" s="120" customFormat="1" ht="13.5" customHeight="1" x14ac:dyDescent="0.15">
      <c r="A42" s="648"/>
      <c r="B42" s="663"/>
      <c r="C42" s="118"/>
      <c r="D42" s="661"/>
      <c r="E42" s="665"/>
      <c r="F42" s="667"/>
      <c r="G42" s="120">
        <f>D41*E41</f>
        <v>0</v>
      </c>
    </row>
    <row r="43" spans="1:7" s="120" customFormat="1" ht="13.5" customHeight="1" x14ac:dyDescent="0.15">
      <c r="A43" s="647">
        <v>17</v>
      </c>
      <c r="B43" s="662"/>
      <c r="C43" s="117"/>
      <c r="D43" s="660"/>
      <c r="E43" s="664"/>
      <c r="F43" s="666"/>
    </row>
    <row r="44" spans="1:7" s="120" customFormat="1" ht="13.5" customHeight="1" x14ac:dyDescent="0.15">
      <c r="A44" s="648"/>
      <c r="B44" s="663"/>
      <c r="C44" s="118"/>
      <c r="D44" s="661"/>
      <c r="E44" s="665"/>
      <c r="F44" s="667"/>
      <c r="G44" s="120">
        <f>D43*E43</f>
        <v>0</v>
      </c>
    </row>
    <row r="45" spans="1:7" s="120" customFormat="1" ht="13.5" customHeight="1" x14ac:dyDescent="0.15">
      <c r="A45" s="647">
        <v>18</v>
      </c>
      <c r="B45" s="662"/>
      <c r="C45" s="117"/>
      <c r="D45" s="660"/>
      <c r="E45" s="664"/>
      <c r="F45" s="666"/>
    </row>
    <row r="46" spans="1:7" s="120" customFormat="1" ht="13.5" customHeight="1" x14ac:dyDescent="0.15">
      <c r="A46" s="648"/>
      <c r="B46" s="663"/>
      <c r="C46" s="118"/>
      <c r="D46" s="661"/>
      <c r="E46" s="665"/>
      <c r="F46" s="667"/>
      <c r="G46" s="120">
        <f>D45*E45</f>
        <v>0</v>
      </c>
    </row>
    <row r="47" spans="1:7" s="120" customFormat="1" ht="13.5" customHeight="1" x14ac:dyDescent="0.15">
      <c r="A47" s="647">
        <v>19</v>
      </c>
      <c r="B47" s="662"/>
      <c r="C47" s="117"/>
      <c r="D47" s="660"/>
      <c r="E47" s="664"/>
      <c r="F47" s="666"/>
    </row>
    <row r="48" spans="1:7" s="120" customFormat="1" ht="13.5" customHeight="1" x14ac:dyDescent="0.15">
      <c r="A48" s="648"/>
      <c r="B48" s="663"/>
      <c r="C48" s="118"/>
      <c r="D48" s="661"/>
      <c r="E48" s="665"/>
      <c r="F48" s="667"/>
      <c r="G48" s="120">
        <f>D47*E47</f>
        <v>0</v>
      </c>
    </row>
    <row r="49" spans="1:7" s="120" customFormat="1" ht="13.5" customHeight="1" x14ac:dyDescent="0.15">
      <c r="A49" s="647">
        <v>20</v>
      </c>
      <c r="B49" s="662"/>
      <c r="C49" s="117"/>
      <c r="D49" s="660"/>
      <c r="E49" s="664"/>
      <c r="F49" s="666"/>
    </row>
    <row r="50" spans="1:7" s="120" customFormat="1" ht="13.5" customHeight="1" x14ac:dyDescent="0.15">
      <c r="A50" s="648"/>
      <c r="B50" s="663"/>
      <c r="C50" s="118"/>
      <c r="D50" s="661"/>
      <c r="E50" s="665"/>
      <c r="F50" s="667"/>
      <c r="G50" s="120">
        <f>D49*E49</f>
        <v>0</v>
      </c>
    </row>
    <row r="51" spans="1:7" s="120" customFormat="1" ht="13.5" customHeight="1" x14ac:dyDescent="0.15">
      <c r="A51" s="647">
        <v>21</v>
      </c>
      <c r="B51" s="662"/>
      <c r="C51" s="117"/>
      <c r="D51" s="660"/>
      <c r="E51" s="664"/>
      <c r="F51" s="666"/>
    </row>
    <row r="52" spans="1:7" s="120" customFormat="1" ht="13.5" customHeight="1" x14ac:dyDescent="0.15">
      <c r="A52" s="648"/>
      <c r="B52" s="663"/>
      <c r="C52" s="118"/>
      <c r="D52" s="661"/>
      <c r="E52" s="665"/>
      <c r="F52" s="667"/>
      <c r="G52" s="120">
        <f>D51*E51</f>
        <v>0</v>
      </c>
    </row>
    <row r="53" spans="1:7" s="120" customFormat="1" ht="13.5" customHeight="1" x14ac:dyDescent="0.15">
      <c r="A53" s="647">
        <v>22</v>
      </c>
      <c r="B53" s="662"/>
      <c r="C53" s="117"/>
      <c r="D53" s="660"/>
      <c r="E53" s="664"/>
      <c r="F53" s="666"/>
    </row>
    <row r="54" spans="1:7" s="120" customFormat="1" ht="13.5" customHeight="1" x14ac:dyDescent="0.15">
      <c r="A54" s="648"/>
      <c r="B54" s="663"/>
      <c r="C54" s="118"/>
      <c r="D54" s="661"/>
      <c r="E54" s="665"/>
      <c r="F54" s="667"/>
      <c r="G54" s="120">
        <f>D53*E53</f>
        <v>0</v>
      </c>
    </row>
    <row r="55" spans="1:7" s="120" customFormat="1" ht="13.5" customHeight="1" x14ac:dyDescent="0.15">
      <c r="A55" s="647">
        <v>23</v>
      </c>
      <c r="B55" s="662"/>
      <c r="C55" s="117"/>
      <c r="D55" s="660"/>
      <c r="E55" s="664"/>
      <c r="F55" s="666"/>
    </row>
    <row r="56" spans="1:7" s="120" customFormat="1" ht="13.5" customHeight="1" x14ac:dyDescent="0.15">
      <c r="A56" s="648"/>
      <c r="B56" s="663"/>
      <c r="C56" s="118"/>
      <c r="D56" s="661"/>
      <c r="E56" s="665"/>
      <c r="F56" s="667"/>
      <c r="G56" s="120">
        <f>D55*E55</f>
        <v>0</v>
      </c>
    </row>
    <row r="57" spans="1:7" s="120" customFormat="1" ht="13.5" customHeight="1" x14ac:dyDescent="0.15">
      <c r="A57" s="647">
        <v>24</v>
      </c>
      <c r="B57" s="662"/>
      <c r="C57" s="117"/>
      <c r="D57" s="660"/>
      <c r="E57" s="664"/>
      <c r="F57" s="666"/>
    </row>
    <row r="58" spans="1:7" s="120" customFormat="1" ht="13.5" customHeight="1" x14ac:dyDescent="0.15">
      <c r="A58" s="648"/>
      <c r="B58" s="663"/>
      <c r="C58" s="118"/>
      <c r="D58" s="661"/>
      <c r="E58" s="665"/>
      <c r="F58" s="667"/>
      <c r="G58" s="120">
        <f>D57*E57</f>
        <v>0</v>
      </c>
    </row>
    <row r="59" spans="1:7" s="120" customFormat="1" ht="13.5" customHeight="1" x14ac:dyDescent="0.15">
      <c r="A59" s="647">
        <v>25</v>
      </c>
      <c r="B59" s="662"/>
      <c r="C59" s="117"/>
      <c r="D59" s="660"/>
      <c r="E59" s="664"/>
      <c r="F59" s="666"/>
    </row>
    <row r="60" spans="1:7" s="120" customFormat="1" ht="13.5" customHeight="1" x14ac:dyDescent="0.15">
      <c r="A60" s="648"/>
      <c r="B60" s="663"/>
      <c r="C60" s="118"/>
      <c r="D60" s="661"/>
      <c r="E60" s="665"/>
      <c r="F60" s="667"/>
      <c r="G60" s="120">
        <f>D59*E59</f>
        <v>0</v>
      </c>
    </row>
    <row r="61" spans="1:7" s="143" customFormat="1" ht="27" customHeight="1" x14ac:dyDescent="0.15">
      <c r="A61" s="655" t="s">
        <v>5</v>
      </c>
      <c r="B61" s="656"/>
      <c r="C61" s="657"/>
      <c r="D61" s="144" t="str">
        <f>IF(SUM(D11:D60)=0," ",SUM(D11:D60))</f>
        <v xml:space="preserve"> </v>
      </c>
      <c r="E61" s="145" t="str">
        <f>IF(D61=" ","-",ROUNDDOWN(G61/D61,0))</f>
        <v>-</v>
      </c>
      <c r="F61" s="146"/>
      <c r="G61" s="143" t="str">
        <f>IF(SUM(G11:G60)=0,"-",SUM(G11:G60))</f>
        <v>-</v>
      </c>
    </row>
  </sheetData>
  <mergeCells count="138">
    <mergeCell ref="F49:F50"/>
    <mergeCell ref="F39:F40"/>
    <mergeCell ref="F41:F42"/>
    <mergeCell ref="F59:F60"/>
    <mergeCell ref="A4:F4"/>
    <mergeCell ref="F51:F52"/>
    <mergeCell ref="F53:F54"/>
    <mergeCell ref="F55:F56"/>
    <mergeCell ref="F57:F58"/>
    <mergeCell ref="B49:B50"/>
    <mergeCell ref="B51:B52"/>
    <mergeCell ref="B53:B54"/>
    <mergeCell ref="B55:B56"/>
    <mergeCell ref="B57:B58"/>
    <mergeCell ref="B59:B60"/>
    <mergeCell ref="F9:F10"/>
    <mergeCell ref="F11:F12"/>
    <mergeCell ref="F13:F14"/>
    <mergeCell ref="F15:F16"/>
    <mergeCell ref="F17:F18"/>
    <mergeCell ref="F19:F20"/>
    <mergeCell ref="F21:F22"/>
    <mergeCell ref="F23:F24"/>
    <mergeCell ref="F25:F26"/>
    <mergeCell ref="F43:F44"/>
    <mergeCell ref="F45:F46"/>
    <mergeCell ref="F27:F28"/>
    <mergeCell ref="F29:F30"/>
    <mergeCell ref="F31:F32"/>
    <mergeCell ref="F33:F34"/>
    <mergeCell ref="F35:F36"/>
    <mergeCell ref="F37:F38"/>
    <mergeCell ref="F47:F48"/>
    <mergeCell ref="E51:E52"/>
    <mergeCell ref="E53:E54"/>
    <mergeCell ref="E55:E56"/>
    <mergeCell ref="E57:E58"/>
    <mergeCell ref="E59:E60"/>
    <mergeCell ref="B11:B12"/>
    <mergeCell ref="B13:B14"/>
    <mergeCell ref="B15:B16"/>
    <mergeCell ref="B17:B18"/>
    <mergeCell ref="B19:B20"/>
    <mergeCell ref="B21:B22"/>
    <mergeCell ref="B23:B24"/>
    <mergeCell ref="B25:B26"/>
    <mergeCell ref="B27:B28"/>
    <mergeCell ref="B29:B30"/>
    <mergeCell ref="B31:B32"/>
    <mergeCell ref="B33:B34"/>
    <mergeCell ref="B35:B36"/>
    <mergeCell ref="B37:B38"/>
    <mergeCell ref="B39:B40"/>
    <mergeCell ref="B41:B42"/>
    <mergeCell ref="B43:B44"/>
    <mergeCell ref="B45:B46"/>
    <mergeCell ref="B47:B48"/>
    <mergeCell ref="D53:D54"/>
    <mergeCell ref="D55:D56"/>
    <mergeCell ref="D57:D58"/>
    <mergeCell ref="D59:D60"/>
    <mergeCell ref="E11:E12"/>
    <mergeCell ref="E13:E14"/>
    <mergeCell ref="E15:E16"/>
    <mergeCell ref="E17:E18"/>
    <mergeCell ref="E19:E20"/>
    <mergeCell ref="E21:E22"/>
    <mergeCell ref="E23:E24"/>
    <mergeCell ref="E25:E26"/>
    <mergeCell ref="E27:E28"/>
    <mergeCell ref="E29:E30"/>
    <mergeCell ref="E31:E32"/>
    <mergeCell ref="E33:E34"/>
    <mergeCell ref="E35:E36"/>
    <mergeCell ref="E37:E38"/>
    <mergeCell ref="E39:E40"/>
    <mergeCell ref="E41:E42"/>
    <mergeCell ref="E43:E44"/>
    <mergeCell ref="E45:E46"/>
    <mergeCell ref="E47:E48"/>
    <mergeCell ref="E49:E50"/>
    <mergeCell ref="D35:D36"/>
    <mergeCell ref="D37:D38"/>
    <mergeCell ref="D39:D40"/>
    <mergeCell ref="D41:D42"/>
    <mergeCell ref="D43:D44"/>
    <mergeCell ref="D45:D46"/>
    <mergeCell ref="D47:D48"/>
    <mergeCell ref="D49:D50"/>
    <mergeCell ref="D51:D52"/>
    <mergeCell ref="A9:A10"/>
    <mergeCell ref="A11:A12"/>
    <mergeCell ref="A13:A14"/>
    <mergeCell ref="A15:A16"/>
    <mergeCell ref="A2:F2"/>
    <mergeCell ref="A3:F3"/>
    <mergeCell ref="A5:F5"/>
    <mergeCell ref="A6:F6"/>
    <mergeCell ref="A61:C61"/>
    <mergeCell ref="B9:B10"/>
    <mergeCell ref="D9:D10"/>
    <mergeCell ref="E9:E10"/>
    <mergeCell ref="D11:D12"/>
    <mergeCell ref="D13:D14"/>
    <mergeCell ref="D15:D16"/>
    <mergeCell ref="D17:D18"/>
    <mergeCell ref="D19:D20"/>
    <mergeCell ref="D21:D22"/>
    <mergeCell ref="D23:D24"/>
    <mergeCell ref="D25:D26"/>
    <mergeCell ref="D27:D28"/>
    <mergeCell ref="D29:D30"/>
    <mergeCell ref="D31:D32"/>
    <mergeCell ref="D33:D34"/>
    <mergeCell ref="H11:H12"/>
    <mergeCell ref="I10:J13"/>
    <mergeCell ref="A57:A58"/>
    <mergeCell ref="A59:A60"/>
    <mergeCell ref="A49:A50"/>
    <mergeCell ref="A51:A52"/>
    <mergeCell ref="A53:A54"/>
    <mergeCell ref="A55:A56"/>
    <mergeCell ref="A41:A42"/>
    <mergeCell ref="A43:A44"/>
    <mergeCell ref="A45:A46"/>
    <mergeCell ref="A47:A48"/>
    <mergeCell ref="A33:A34"/>
    <mergeCell ref="A35:A36"/>
    <mergeCell ref="A37:A38"/>
    <mergeCell ref="A39:A40"/>
    <mergeCell ref="A25:A26"/>
    <mergeCell ref="A27:A28"/>
    <mergeCell ref="A29:A30"/>
    <mergeCell ref="A31:A32"/>
    <mergeCell ref="A17:A18"/>
    <mergeCell ref="A19:A20"/>
    <mergeCell ref="A21:A22"/>
    <mergeCell ref="A23:A24"/>
  </mergeCells>
  <phoneticPr fontId="4"/>
  <dataValidations count="2">
    <dataValidation imeMode="off" allowBlank="1" showInputMessage="1" showErrorMessage="1" sqref="B9:B60 D9:F61"/>
    <dataValidation imeMode="hiragana" allowBlank="1" showInputMessage="1" showErrorMessage="1" sqref="C9:C60"/>
  </dataValidations>
  <pageMargins left="0.78740157480314965" right="0.59055118110236227" top="0.59055118110236227" bottom="0.59055118110236227" header="0.51181102362204722" footer="0"/>
  <pageSetup paperSize="9" scale="93" orientation="portrait" r:id="rId1"/>
  <headerFooter alignWithMargins="0"/>
  <drawing r:id="rId2"/>
  <legacy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61"/>
  <sheetViews>
    <sheetView showGridLines="0" view="pageBreakPreview" zoomScaleNormal="115" zoomScaleSheetLayoutView="100" workbookViewId="0"/>
  </sheetViews>
  <sheetFormatPr defaultRowHeight="13.5" x14ac:dyDescent="0.15"/>
  <cols>
    <col min="1" max="1" width="4.875" style="108" customWidth="1"/>
    <col min="2" max="2" width="12" style="120" customWidth="1"/>
    <col min="3" max="3" width="11.5" style="120" customWidth="1"/>
    <col min="4" max="4" width="17.875" style="120" customWidth="1"/>
    <col min="5" max="5" width="4.5" style="120" customWidth="1"/>
    <col min="6" max="6" width="17.875" style="120" customWidth="1"/>
    <col min="7" max="7" width="4.5" style="120" customWidth="1"/>
    <col min="8" max="9" width="16.625" style="120" customWidth="1"/>
    <col min="10" max="10" width="3.75" style="108" bestFit="1" customWidth="1"/>
    <col min="11" max="12" width="12.5" style="143" customWidth="1"/>
    <col min="13" max="13" width="2.875" style="143" bestFit="1" customWidth="1"/>
    <col min="14" max="14" width="12.375" style="143" bestFit="1" customWidth="1"/>
    <col min="15" max="15" width="3.375" style="108" bestFit="1" customWidth="1"/>
    <col min="16" max="16" width="12.875" style="108" customWidth="1"/>
    <col min="17" max="17" width="11.875" style="108" bestFit="1" customWidth="1"/>
    <col min="18" max="16384" width="9" style="108"/>
  </cols>
  <sheetData>
    <row r="1" spans="1:14" x14ac:dyDescent="0.15">
      <c r="A1" s="108" t="s">
        <v>226</v>
      </c>
      <c r="B1" s="108"/>
      <c r="C1" s="108"/>
      <c r="D1" s="108"/>
      <c r="E1" s="108"/>
      <c r="F1" s="108"/>
      <c r="G1" s="108"/>
      <c r="H1" s="108"/>
      <c r="I1" s="108"/>
    </row>
    <row r="2" spans="1:14" ht="17.25" x14ac:dyDescent="0.15">
      <c r="A2" s="651" t="s">
        <v>160</v>
      </c>
      <c r="B2" s="651"/>
      <c r="C2" s="651"/>
      <c r="D2" s="651"/>
      <c r="E2" s="651"/>
      <c r="F2" s="651"/>
      <c r="G2" s="651"/>
      <c r="H2" s="651"/>
      <c r="I2" s="651"/>
    </row>
    <row r="3" spans="1:14" ht="17.25" customHeight="1" x14ac:dyDescent="0.15">
      <c r="A3" s="652" t="str">
        <f>'様式1-1'!F10</f>
        <v>株式会社○○建設○○支店</v>
      </c>
      <c r="B3" s="652"/>
      <c r="C3" s="652"/>
      <c r="D3" s="652"/>
      <c r="E3" s="652"/>
      <c r="F3" s="652"/>
      <c r="G3" s="652"/>
      <c r="H3" s="652"/>
      <c r="I3" s="652"/>
    </row>
    <row r="4" spans="1:14" x14ac:dyDescent="0.15">
      <c r="A4" s="706" t="s">
        <v>6</v>
      </c>
      <c r="B4" s="706"/>
      <c r="C4" s="706"/>
      <c r="D4" s="706"/>
      <c r="E4" s="706"/>
      <c r="F4" s="706"/>
      <c r="G4" s="706"/>
      <c r="H4" s="706"/>
      <c r="I4" s="706"/>
    </row>
    <row r="5" spans="1:14" ht="30" customHeight="1" x14ac:dyDescent="0.15">
      <c r="A5" s="710" t="s">
        <v>437</v>
      </c>
      <c r="B5" s="710"/>
      <c r="C5" s="710"/>
      <c r="D5" s="710"/>
      <c r="E5" s="710"/>
      <c r="F5" s="710"/>
      <c r="G5" s="710"/>
      <c r="H5" s="710"/>
      <c r="I5" s="710"/>
    </row>
    <row r="6" spans="1:14" x14ac:dyDescent="0.15">
      <c r="A6" s="711" t="s">
        <v>256</v>
      </c>
      <c r="B6" s="711"/>
      <c r="C6" s="711"/>
      <c r="D6" s="711"/>
      <c r="E6" s="711"/>
      <c r="F6" s="711"/>
      <c r="G6" s="711"/>
      <c r="H6" s="711"/>
      <c r="I6" s="711"/>
    </row>
    <row r="7" spans="1:14" ht="6" customHeight="1" x14ac:dyDescent="0.15">
      <c r="A7" s="113"/>
      <c r="B7" s="113"/>
      <c r="C7" s="289"/>
      <c r="D7" s="289"/>
      <c r="E7" s="289"/>
      <c r="F7" s="291"/>
      <c r="G7" s="113"/>
      <c r="H7" s="113"/>
      <c r="I7" s="113"/>
    </row>
    <row r="8" spans="1:14" ht="25.5" customHeight="1" x14ac:dyDescent="0.15">
      <c r="A8" s="687" t="s">
        <v>371</v>
      </c>
      <c r="B8" s="688"/>
      <c r="C8" s="688"/>
      <c r="D8" s="688"/>
      <c r="E8" s="688"/>
      <c r="F8" s="688"/>
      <c r="G8" s="688"/>
      <c r="H8" s="688"/>
      <c r="I8" s="689"/>
      <c r="J8" s="707"/>
      <c r="K8" s="707"/>
    </row>
    <row r="9" spans="1:14" s="148" customFormat="1" ht="25.5" customHeight="1" x14ac:dyDescent="0.15">
      <c r="A9" s="150" t="s">
        <v>154</v>
      </c>
      <c r="B9" s="150" t="s">
        <v>161</v>
      </c>
      <c r="C9" s="698" t="s">
        <v>162</v>
      </c>
      <c r="D9" s="699"/>
      <c r="E9" s="699"/>
      <c r="F9" s="699"/>
      <c r="G9" s="700"/>
      <c r="H9" s="150" t="s">
        <v>163</v>
      </c>
      <c r="I9" s="150" t="s">
        <v>164</v>
      </c>
      <c r="J9" s="712"/>
      <c r="K9" s="712"/>
      <c r="L9" s="241"/>
      <c r="M9" s="241"/>
      <c r="N9" s="241"/>
    </row>
    <row r="10" spans="1:14" s="148" customFormat="1" ht="14.25" thickBot="1" x14ac:dyDescent="0.2">
      <c r="A10" s="649" t="s">
        <v>157</v>
      </c>
      <c r="B10" s="649" t="s">
        <v>364</v>
      </c>
      <c r="C10" s="717" t="s">
        <v>158</v>
      </c>
      <c r="D10" s="718"/>
      <c r="E10" s="718"/>
      <c r="F10" s="718"/>
      <c r="G10" s="719"/>
      <c r="H10" s="720">
        <v>70000000</v>
      </c>
      <c r="I10" s="669">
        <v>45229</v>
      </c>
      <c r="K10" s="241"/>
      <c r="L10" s="241"/>
      <c r="M10" s="241"/>
      <c r="N10" s="241"/>
    </row>
    <row r="11" spans="1:14" s="148" customFormat="1" ht="14.25" thickTop="1" x14ac:dyDescent="0.15">
      <c r="A11" s="650"/>
      <c r="B11" s="650"/>
      <c r="C11" s="714" t="s">
        <v>165</v>
      </c>
      <c r="D11" s="715"/>
      <c r="E11" s="715"/>
      <c r="F11" s="715"/>
      <c r="G11" s="716"/>
      <c r="H11" s="721"/>
      <c r="I11" s="670"/>
      <c r="K11" s="641" t="s">
        <v>288</v>
      </c>
      <c r="L11" s="642"/>
      <c r="M11" s="241"/>
      <c r="N11" s="241"/>
    </row>
    <row r="12" spans="1:14" s="148" customFormat="1" x14ac:dyDescent="0.15">
      <c r="A12" s="696">
        <v>1</v>
      </c>
      <c r="B12" s="662"/>
      <c r="C12" s="680"/>
      <c r="D12" s="681"/>
      <c r="E12" s="681"/>
      <c r="F12" s="681"/>
      <c r="G12" s="682"/>
      <c r="H12" s="708"/>
      <c r="I12" s="666"/>
      <c r="J12" s="640" t="s">
        <v>230</v>
      </c>
      <c r="K12" s="643"/>
      <c r="L12" s="644"/>
      <c r="M12" s="241"/>
      <c r="N12" s="241"/>
    </row>
    <row r="13" spans="1:14" s="148" customFormat="1" x14ac:dyDescent="0.15">
      <c r="A13" s="697"/>
      <c r="B13" s="663"/>
      <c r="C13" s="677"/>
      <c r="D13" s="678"/>
      <c r="E13" s="678"/>
      <c r="F13" s="678"/>
      <c r="G13" s="679"/>
      <c r="H13" s="709"/>
      <c r="I13" s="667"/>
      <c r="J13" s="640"/>
      <c r="K13" s="643"/>
      <c r="L13" s="644"/>
      <c r="M13" s="241"/>
      <c r="N13" s="241"/>
    </row>
    <row r="14" spans="1:14" s="148" customFormat="1" ht="14.25" thickBot="1" x14ac:dyDescent="0.2">
      <c r="A14" s="696">
        <v>2</v>
      </c>
      <c r="B14" s="662"/>
      <c r="C14" s="680"/>
      <c r="D14" s="681"/>
      <c r="E14" s="681"/>
      <c r="F14" s="681"/>
      <c r="G14" s="682"/>
      <c r="H14" s="708"/>
      <c r="I14" s="666"/>
      <c r="K14" s="645"/>
      <c r="L14" s="646"/>
      <c r="M14" s="241"/>
      <c r="N14" s="241"/>
    </row>
    <row r="15" spans="1:14" s="148" customFormat="1" ht="14.25" thickTop="1" x14ac:dyDescent="0.15">
      <c r="A15" s="697"/>
      <c r="B15" s="663"/>
      <c r="C15" s="677"/>
      <c r="D15" s="678"/>
      <c r="E15" s="678"/>
      <c r="F15" s="678"/>
      <c r="G15" s="679"/>
      <c r="H15" s="709"/>
      <c r="I15" s="667"/>
      <c r="K15" s="241"/>
      <c r="L15" s="241"/>
      <c r="M15" s="241"/>
      <c r="N15" s="241"/>
    </row>
    <row r="16" spans="1:14" s="148" customFormat="1" x14ac:dyDescent="0.15">
      <c r="A16" s="696">
        <v>3</v>
      </c>
      <c r="B16" s="662"/>
      <c r="C16" s="680"/>
      <c r="D16" s="681"/>
      <c r="E16" s="681"/>
      <c r="F16" s="681"/>
      <c r="G16" s="682"/>
      <c r="H16" s="708"/>
      <c r="I16" s="666"/>
      <c r="K16" s="241"/>
      <c r="L16" s="241"/>
      <c r="M16" s="241"/>
      <c r="N16" s="241"/>
    </row>
    <row r="17" spans="1:22" s="148" customFormat="1" x14ac:dyDescent="0.15">
      <c r="A17" s="697"/>
      <c r="B17" s="663"/>
      <c r="C17" s="677"/>
      <c r="D17" s="678"/>
      <c r="E17" s="678"/>
      <c r="F17" s="678"/>
      <c r="G17" s="679"/>
      <c r="H17" s="709"/>
      <c r="I17" s="667"/>
      <c r="K17" s="241"/>
      <c r="L17" s="241"/>
      <c r="M17" s="241"/>
      <c r="N17" s="241"/>
    </row>
    <row r="18" spans="1:22" s="148" customFormat="1" x14ac:dyDescent="0.15">
      <c r="A18" s="696">
        <v>4</v>
      </c>
      <c r="B18" s="662"/>
      <c r="C18" s="680"/>
      <c r="D18" s="681"/>
      <c r="E18" s="681"/>
      <c r="F18" s="681"/>
      <c r="G18" s="682"/>
      <c r="H18" s="708"/>
      <c r="I18" s="666"/>
      <c r="K18" s="241"/>
      <c r="L18" s="241"/>
      <c r="M18" s="241"/>
      <c r="N18" s="241"/>
    </row>
    <row r="19" spans="1:22" s="148" customFormat="1" x14ac:dyDescent="0.15">
      <c r="A19" s="697"/>
      <c r="B19" s="663"/>
      <c r="C19" s="677"/>
      <c r="D19" s="678"/>
      <c r="E19" s="678"/>
      <c r="F19" s="678"/>
      <c r="G19" s="679"/>
      <c r="H19" s="709"/>
      <c r="I19" s="667"/>
      <c r="K19" s="241"/>
      <c r="L19" s="241"/>
      <c r="M19" s="241"/>
      <c r="N19" s="241"/>
    </row>
    <row r="20" spans="1:22" s="148" customFormat="1" x14ac:dyDescent="0.15">
      <c r="A20" s="696">
        <v>5</v>
      </c>
      <c r="B20" s="662"/>
      <c r="C20" s="680"/>
      <c r="D20" s="681"/>
      <c r="E20" s="681"/>
      <c r="F20" s="681"/>
      <c r="G20" s="682"/>
      <c r="H20" s="708"/>
      <c r="I20" s="666"/>
      <c r="K20" s="241"/>
      <c r="L20" s="241"/>
      <c r="M20" s="241"/>
      <c r="N20" s="241"/>
    </row>
    <row r="21" spans="1:22" s="148" customFormat="1" x14ac:dyDescent="0.15">
      <c r="A21" s="697"/>
      <c r="B21" s="663"/>
      <c r="C21" s="677"/>
      <c r="D21" s="678"/>
      <c r="E21" s="678"/>
      <c r="F21" s="678"/>
      <c r="G21" s="679"/>
      <c r="H21" s="709"/>
      <c r="I21" s="667"/>
      <c r="K21" s="241"/>
      <c r="L21" s="241"/>
      <c r="M21" s="241"/>
      <c r="N21" s="241"/>
    </row>
    <row r="22" spans="1:22" s="148" customFormat="1" x14ac:dyDescent="0.15">
      <c r="A22" s="696">
        <v>6</v>
      </c>
      <c r="B22" s="662"/>
      <c r="C22" s="680"/>
      <c r="D22" s="681"/>
      <c r="E22" s="681"/>
      <c r="F22" s="681"/>
      <c r="G22" s="682"/>
      <c r="H22" s="708"/>
      <c r="I22" s="666"/>
      <c r="K22" s="241"/>
      <c r="L22" s="241"/>
      <c r="M22" s="241"/>
      <c r="N22" s="241"/>
    </row>
    <row r="23" spans="1:22" s="148" customFormat="1" x14ac:dyDescent="0.15">
      <c r="A23" s="697"/>
      <c r="B23" s="663"/>
      <c r="C23" s="677"/>
      <c r="D23" s="678"/>
      <c r="E23" s="678"/>
      <c r="F23" s="678"/>
      <c r="G23" s="679"/>
      <c r="H23" s="709"/>
      <c r="I23" s="667"/>
      <c r="K23" s="241"/>
      <c r="L23" s="241"/>
      <c r="M23" s="241"/>
      <c r="N23" s="241"/>
    </row>
    <row r="24" spans="1:22" s="148" customFormat="1" x14ac:dyDescent="0.15">
      <c r="A24" s="696">
        <v>7</v>
      </c>
      <c r="B24" s="662"/>
      <c r="C24" s="680"/>
      <c r="D24" s="681"/>
      <c r="E24" s="681"/>
      <c r="F24" s="681"/>
      <c r="G24" s="682"/>
      <c r="H24" s="708"/>
      <c r="I24" s="666"/>
      <c r="K24" s="674"/>
      <c r="L24" s="674"/>
      <c r="M24" s="674"/>
      <c r="N24" s="674"/>
      <c r="O24" s="674"/>
      <c r="P24" s="674"/>
      <c r="Q24" s="674"/>
      <c r="R24" s="674"/>
      <c r="S24" s="674"/>
      <c r="T24" s="674"/>
      <c r="U24" s="674"/>
      <c r="V24" s="674"/>
    </row>
    <row r="25" spans="1:22" s="148" customFormat="1" x14ac:dyDescent="0.15">
      <c r="A25" s="697"/>
      <c r="B25" s="663"/>
      <c r="C25" s="677"/>
      <c r="D25" s="678"/>
      <c r="E25" s="678"/>
      <c r="F25" s="678"/>
      <c r="G25" s="679"/>
      <c r="H25" s="709"/>
      <c r="I25" s="667"/>
      <c r="K25" s="674"/>
      <c r="L25" s="674"/>
      <c r="M25" s="674"/>
      <c r="N25" s="674"/>
      <c r="O25" s="674"/>
      <c r="P25" s="674"/>
      <c r="Q25" s="674"/>
      <c r="R25" s="674"/>
      <c r="S25" s="674"/>
      <c r="T25" s="674"/>
      <c r="U25" s="674"/>
      <c r="V25" s="674"/>
    </row>
    <row r="26" spans="1:22" s="148" customFormat="1" x14ac:dyDescent="0.15">
      <c r="A26" s="696">
        <v>8</v>
      </c>
      <c r="B26" s="662"/>
      <c r="C26" s="680"/>
      <c r="D26" s="681"/>
      <c r="E26" s="681"/>
      <c r="F26" s="681"/>
      <c r="G26" s="682"/>
      <c r="H26" s="708"/>
      <c r="I26" s="666"/>
      <c r="K26" s="674"/>
      <c r="L26" s="674"/>
      <c r="M26" s="674"/>
      <c r="N26" s="674"/>
      <c r="O26" s="674"/>
      <c r="P26" s="674"/>
      <c r="Q26" s="674"/>
      <c r="R26" s="674"/>
      <c r="S26" s="674"/>
      <c r="T26" s="674"/>
      <c r="U26" s="674"/>
      <c r="V26" s="674"/>
    </row>
    <row r="27" spans="1:22" s="148" customFormat="1" x14ac:dyDescent="0.15">
      <c r="A27" s="697"/>
      <c r="B27" s="663"/>
      <c r="C27" s="677"/>
      <c r="D27" s="678"/>
      <c r="E27" s="678"/>
      <c r="F27" s="678"/>
      <c r="G27" s="679"/>
      <c r="H27" s="709"/>
      <c r="I27" s="667"/>
      <c r="K27" s="674"/>
      <c r="L27" s="674"/>
      <c r="M27" s="674"/>
      <c r="N27" s="674"/>
      <c r="O27" s="674"/>
      <c r="P27" s="674"/>
      <c r="Q27" s="674"/>
      <c r="R27" s="674"/>
      <c r="S27" s="674"/>
      <c r="T27" s="674"/>
      <c r="U27" s="674"/>
      <c r="V27" s="674"/>
    </row>
    <row r="28" spans="1:22" s="148" customFormat="1" x14ac:dyDescent="0.15">
      <c r="A28" s="696">
        <v>9</v>
      </c>
      <c r="B28" s="662"/>
      <c r="C28" s="680"/>
      <c r="D28" s="681"/>
      <c r="E28" s="681"/>
      <c r="F28" s="681"/>
      <c r="G28" s="682"/>
      <c r="H28" s="683"/>
      <c r="I28" s="666"/>
      <c r="K28" s="244"/>
      <c r="L28" s="241"/>
      <c r="M28" s="241"/>
      <c r="N28" s="241"/>
    </row>
    <row r="29" spans="1:22" s="148" customFormat="1" x14ac:dyDescent="0.15">
      <c r="A29" s="697"/>
      <c r="B29" s="663"/>
      <c r="C29" s="677"/>
      <c r="D29" s="678"/>
      <c r="E29" s="678"/>
      <c r="F29" s="678"/>
      <c r="G29" s="679"/>
      <c r="H29" s="684"/>
      <c r="I29" s="667"/>
      <c r="K29" s="241"/>
      <c r="L29" s="241"/>
      <c r="M29" s="241"/>
      <c r="N29" s="297"/>
    </row>
    <row r="30" spans="1:22" s="148" customFormat="1" x14ac:dyDescent="0.15">
      <c r="A30" s="696">
        <v>10</v>
      </c>
      <c r="B30" s="662"/>
      <c r="C30" s="680"/>
      <c r="D30" s="681"/>
      <c r="E30" s="681"/>
      <c r="F30" s="681"/>
      <c r="G30" s="682"/>
      <c r="H30" s="683"/>
      <c r="I30" s="666"/>
      <c r="K30" s="241"/>
      <c r="L30" s="241"/>
      <c r="M30" s="241"/>
      <c r="N30" s="241"/>
      <c r="Q30" s="296"/>
      <c r="R30" s="671"/>
      <c r="S30" s="671"/>
      <c r="T30" s="671"/>
      <c r="U30" s="671"/>
      <c r="V30" s="671"/>
    </row>
    <row r="31" spans="1:22" s="148" customFormat="1" x14ac:dyDescent="0.15">
      <c r="A31" s="697"/>
      <c r="B31" s="663"/>
      <c r="C31" s="677"/>
      <c r="D31" s="678"/>
      <c r="E31" s="678"/>
      <c r="F31" s="678"/>
      <c r="G31" s="679"/>
      <c r="H31" s="684"/>
      <c r="I31" s="667"/>
      <c r="K31" s="241"/>
      <c r="L31" s="241"/>
      <c r="M31" s="241"/>
      <c r="Q31" s="296"/>
      <c r="R31" s="671"/>
      <c r="S31" s="671"/>
      <c r="T31" s="671"/>
      <c r="U31" s="671"/>
      <c r="V31" s="671"/>
    </row>
    <row r="32" spans="1:22" s="148" customFormat="1" x14ac:dyDescent="0.15">
      <c r="A32" s="696">
        <v>11</v>
      </c>
      <c r="B32" s="662"/>
      <c r="C32" s="680"/>
      <c r="D32" s="681"/>
      <c r="E32" s="681"/>
      <c r="F32" s="681"/>
      <c r="G32" s="682"/>
      <c r="H32" s="683"/>
      <c r="I32" s="666"/>
      <c r="K32" s="143"/>
      <c r="L32" s="143"/>
      <c r="M32" s="143"/>
      <c r="N32" s="143"/>
      <c r="Q32" s="296"/>
      <c r="R32" s="671"/>
      <c r="S32" s="671"/>
      <c r="T32" s="671"/>
      <c r="U32" s="671"/>
      <c r="V32" s="671"/>
    </row>
    <row r="33" spans="1:22" s="148" customFormat="1" x14ac:dyDescent="0.15">
      <c r="A33" s="697"/>
      <c r="B33" s="663"/>
      <c r="C33" s="677"/>
      <c r="D33" s="678"/>
      <c r="E33" s="678"/>
      <c r="F33" s="678"/>
      <c r="G33" s="679"/>
      <c r="H33" s="684"/>
      <c r="I33" s="667"/>
      <c r="K33" s="242"/>
      <c r="L33" s="242"/>
      <c r="M33" s="242"/>
      <c r="N33" s="242"/>
      <c r="Q33" s="296"/>
      <c r="R33" s="671"/>
      <c r="S33" s="671"/>
      <c r="T33" s="671"/>
      <c r="U33" s="671"/>
      <c r="V33" s="671"/>
    </row>
    <row r="34" spans="1:22" s="148" customFormat="1" ht="13.5" customHeight="1" x14ac:dyDescent="0.15">
      <c r="A34" s="696">
        <v>12</v>
      </c>
      <c r="B34" s="662"/>
      <c r="C34" s="680"/>
      <c r="D34" s="681"/>
      <c r="E34" s="681"/>
      <c r="F34" s="681"/>
      <c r="G34" s="682"/>
      <c r="H34" s="683"/>
      <c r="I34" s="666"/>
      <c r="K34" s="241"/>
      <c r="M34" s="241"/>
      <c r="Q34" s="296"/>
      <c r="R34" s="672"/>
      <c r="S34" s="672"/>
      <c r="T34" s="672"/>
      <c r="U34" s="672"/>
      <c r="V34" s="672"/>
    </row>
    <row r="35" spans="1:22" s="148" customFormat="1" x14ac:dyDescent="0.15">
      <c r="A35" s="697"/>
      <c r="B35" s="663"/>
      <c r="C35" s="677"/>
      <c r="D35" s="678"/>
      <c r="E35" s="678"/>
      <c r="F35" s="678"/>
      <c r="G35" s="679"/>
      <c r="H35" s="684"/>
      <c r="I35" s="667"/>
      <c r="K35" s="241"/>
      <c r="L35" s="241"/>
      <c r="M35" s="241"/>
      <c r="N35" s="241"/>
      <c r="R35" s="298"/>
      <c r="S35" s="298"/>
      <c r="T35" s="298"/>
      <c r="U35" s="298"/>
      <c r="V35" s="298"/>
    </row>
    <row r="36" spans="1:22" s="148" customFormat="1" ht="13.5" customHeight="1" x14ac:dyDescent="0.15">
      <c r="A36" s="696">
        <v>13</v>
      </c>
      <c r="B36" s="662"/>
      <c r="C36" s="680"/>
      <c r="D36" s="681"/>
      <c r="E36" s="681"/>
      <c r="F36" s="681"/>
      <c r="G36" s="682"/>
      <c r="H36" s="683"/>
      <c r="I36" s="666"/>
      <c r="K36" s="685"/>
      <c r="L36" s="685"/>
      <c r="M36" s="241"/>
      <c r="N36" s="241"/>
    </row>
    <row r="37" spans="1:22" s="148" customFormat="1" ht="13.5" customHeight="1" x14ac:dyDescent="0.15">
      <c r="A37" s="697"/>
      <c r="B37" s="663"/>
      <c r="C37" s="677"/>
      <c r="D37" s="678"/>
      <c r="E37" s="678"/>
      <c r="F37" s="678"/>
      <c r="G37" s="679"/>
      <c r="H37" s="684"/>
      <c r="I37" s="667"/>
      <c r="K37" s="685"/>
      <c r="L37" s="685"/>
      <c r="M37" s="241"/>
      <c r="N37" s="241"/>
    </row>
    <row r="38" spans="1:22" s="148" customFormat="1" x14ac:dyDescent="0.15">
      <c r="A38" s="696">
        <v>14</v>
      </c>
      <c r="B38" s="662"/>
      <c r="C38" s="680"/>
      <c r="D38" s="681"/>
      <c r="E38" s="681"/>
      <c r="F38" s="681"/>
      <c r="G38" s="682"/>
      <c r="H38" s="683"/>
      <c r="I38" s="666"/>
      <c r="K38" s="676"/>
      <c r="L38" s="676"/>
      <c r="M38" s="676"/>
      <c r="N38" s="676"/>
      <c r="O38" s="676"/>
      <c r="P38" s="676"/>
      <c r="Q38" s="676"/>
      <c r="R38" s="676"/>
      <c r="S38" s="713"/>
    </row>
    <row r="39" spans="1:22" s="148" customFormat="1" x14ac:dyDescent="0.15">
      <c r="A39" s="697"/>
      <c r="B39" s="663"/>
      <c r="C39" s="677"/>
      <c r="D39" s="678"/>
      <c r="E39" s="678"/>
      <c r="F39" s="678"/>
      <c r="G39" s="679"/>
      <c r="H39" s="684"/>
      <c r="I39" s="667"/>
      <c r="K39" s="676"/>
      <c r="L39" s="676"/>
      <c r="M39" s="676"/>
      <c r="N39" s="676"/>
      <c r="O39" s="676"/>
      <c r="P39" s="676"/>
      <c r="Q39" s="676"/>
      <c r="R39" s="676"/>
      <c r="S39" s="713"/>
    </row>
    <row r="40" spans="1:22" s="148" customFormat="1" x14ac:dyDescent="0.15">
      <c r="A40" s="696">
        <v>15</v>
      </c>
      <c r="B40" s="662"/>
      <c r="C40" s="680"/>
      <c r="D40" s="681"/>
      <c r="E40" s="681"/>
      <c r="F40" s="681"/>
      <c r="G40" s="682"/>
      <c r="H40" s="683"/>
      <c r="I40" s="666"/>
      <c r="K40" s="675"/>
      <c r="L40" s="675"/>
      <c r="M40" s="675"/>
      <c r="N40" s="675"/>
      <c r="O40" s="675"/>
      <c r="P40" s="675"/>
      <c r="Q40" s="675"/>
      <c r="R40" s="675"/>
      <c r="S40" s="713"/>
    </row>
    <row r="41" spans="1:22" s="148" customFormat="1" x14ac:dyDescent="0.15">
      <c r="A41" s="697"/>
      <c r="B41" s="663"/>
      <c r="C41" s="677"/>
      <c r="D41" s="678"/>
      <c r="E41" s="678"/>
      <c r="F41" s="678"/>
      <c r="G41" s="679"/>
      <c r="H41" s="684"/>
      <c r="I41" s="667"/>
      <c r="K41" s="675"/>
      <c r="L41" s="675"/>
      <c r="M41" s="675"/>
      <c r="N41" s="675"/>
      <c r="O41" s="675"/>
      <c r="P41" s="675"/>
      <c r="Q41" s="675"/>
      <c r="R41" s="675"/>
      <c r="S41" s="713"/>
    </row>
    <row r="42" spans="1:22" ht="25.5" customHeight="1" x14ac:dyDescent="0.15">
      <c r="A42" s="690" t="s">
        <v>10</v>
      </c>
      <c r="B42" s="691"/>
      <c r="C42" s="691"/>
      <c r="D42" s="691"/>
      <c r="E42" s="691"/>
      <c r="F42" s="691"/>
      <c r="G42" s="692"/>
      <c r="H42" s="119">
        <f>SUM(H12:H41)</f>
        <v>0</v>
      </c>
      <c r="I42" s="119"/>
      <c r="K42" s="675"/>
      <c r="L42" s="675"/>
      <c r="M42" s="675"/>
      <c r="N42" s="675"/>
      <c r="O42" s="675"/>
      <c r="P42" s="675"/>
      <c r="Q42" s="675"/>
      <c r="R42" s="675"/>
      <c r="S42" s="292"/>
    </row>
    <row r="43" spans="1:22" ht="25.5" customHeight="1" x14ac:dyDescent="0.15">
      <c r="A43" s="701" t="s">
        <v>7</v>
      </c>
      <c r="B43" s="702"/>
      <c r="C43" s="702"/>
      <c r="D43" s="702"/>
      <c r="E43" s="702"/>
      <c r="F43" s="702"/>
      <c r="G43" s="703"/>
      <c r="H43" s="137">
        <f>ROUND(H42/3,)</f>
        <v>0</v>
      </c>
      <c r="I43" s="114"/>
      <c r="J43" s="278"/>
      <c r="K43" s="675"/>
      <c r="L43" s="675"/>
      <c r="M43" s="675"/>
      <c r="N43" s="675"/>
      <c r="O43" s="675"/>
      <c r="P43" s="675"/>
      <c r="Q43" s="675"/>
      <c r="R43" s="675"/>
      <c r="S43" s="292"/>
    </row>
    <row r="44" spans="1:22" ht="25.5" customHeight="1" x14ac:dyDescent="0.15">
      <c r="A44" s="701" t="s">
        <v>255</v>
      </c>
      <c r="B44" s="704"/>
      <c r="C44" s="704"/>
      <c r="D44" s="704"/>
      <c r="E44" s="704"/>
      <c r="F44" s="704"/>
      <c r="G44" s="705"/>
      <c r="H44" s="138">
        <v>200000000</v>
      </c>
      <c r="I44" s="114"/>
      <c r="J44" s="278"/>
      <c r="K44" s="675"/>
      <c r="L44" s="675"/>
      <c r="M44" s="675"/>
      <c r="N44" s="675"/>
      <c r="O44" s="675"/>
      <c r="P44" s="675"/>
      <c r="Q44" s="675"/>
      <c r="R44" s="675"/>
    </row>
    <row r="45" spans="1:22" ht="25.5" customHeight="1" x14ac:dyDescent="0.15">
      <c r="A45" s="701" t="s">
        <v>8</v>
      </c>
      <c r="B45" s="702"/>
      <c r="C45" s="702"/>
      <c r="D45" s="702"/>
      <c r="E45" s="702"/>
      <c r="F45" s="702"/>
      <c r="G45" s="703"/>
      <c r="H45" s="137">
        <f>MAX(H43:H44)</f>
        <v>200000000</v>
      </c>
      <c r="I45" s="141"/>
      <c r="O45" s="143"/>
      <c r="P45" s="686"/>
      <c r="Q45" s="143"/>
    </row>
    <row r="46" spans="1:22" x14ac:dyDescent="0.15">
      <c r="O46" s="143"/>
      <c r="P46" s="686"/>
      <c r="Q46" s="143"/>
    </row>
    <row r="47" spans="1:22" ht="25.5" customHeight="1" x14ac:dyDescent="0.15">
      <c r="A47" s="299"/>
      <c r="B47" s="673" t="s">
        <v>382</v>
      </c>
      <c r="C47" s="673"/>
      <c r="D47" s="301">
        <v>45674</v>
      </c>
      <c r="E47" s="302" t="s">
        <v>383</v>
      </c>
      <c r="F47" s="301">
        <v>46038</v>
      </c>
      <c r="G47" s="302" t="s">
        <v>384</v>
      </c>
      <c r="H47" s="300" t="s">
        <v>381</v>
      </c>
      <c r="I47" s="290"/>
      <c r="J47" s="239"/>
      <c r="O47" s="143"/>
      <c r="P47" s="686"/>
      <c r="Q47" s="143"/>
    </row>
    <row r="48" spans="1:22" s="148" customFormat="1" ht="25.5" customHeight="1" x14ac:dyDescent="0.15">
      <c r="A48" s="150" t="s">
        <v>154</v>
      </c>
      <c r="B48" s="150" t="s">
        <v>161</v>
      </c>
      <c r="C48" s="698" t="s">
        <v>162</v>
      </c>
      <c r="D48" s="699"/>
      <c r="E48" s="699"/>
      <c r="F48" s="699"/>
      <c r="G48" s="700"/>
      <c r="H48" s="150" t="s">
        <v>163</v>
      </c>
      <c r="I48" s="150" t="s">
        <v>164</v>
      </c>
      <c r="J48" s="240"/>
      <c r="K48" s="241"/>
      <c r="L48" s="243"/>
      <c r="M48" s="243"/>
      <c r="N48" s="143"/>
    </row>
    <row r="49" spans="1:14" s="148" customFormat="1" x14ac:dyDescent="0.15">
      <c r="A49" s="696">
        <v>1</v>
      </c>
      <c r="B49" s="662"/>
      <c r="C49" s="293"/>
      <c r="D49" s="295"/>
      <c r="E49" s="295"/>
      <c r="F49" s="295"/>
      <c r="G49" s="294"/>
      <c r="H49" s="683"/>
      <c r="I49" s="666"/>
      <c r="K49" s="241"/>
      <c r="L49" s="241"/>
      <c r="M49" s="241"/>
      <c r="N49" s="143"/>
    </row>
    <row r="50" spans="1:14" s="148" customFormat="1" x14ac:dyDescent="0.15">
      <c r="A50" s="697"/>
      <c r="B50" s="663"/>
      <c r="C50" s="677"/>
      <c r="D50" s="678"/>
      <c r="E50" s="678"/>
      <c r="F50" s="678"/>
      <c r="G50" s="679"/>
      <c r="H50" s="684"/>
      <c r="I50" s="667"/>
      <c r="K50" s="241"/>
      <c r="L50" s="241"/>
      <c r="M50" s="241"/>
      <c r="N50" s="241"/>
    </row>
    <row r="51" spans="1:14" s="148" customFormat="1" x14ac:dyDescent="0.15">
      <c r="A51" s="696">
        <v>2</v>
      </c>
      <c r="B51" s="662"/>
      <c r="C51" s="293"/>
      <c r="D51" s="295"/>
      <c r="E51" s="295"/>
      <c r="F51" s="295"/>
      <c r="G51" s="294"/>
      <c r="H51" s="683"/>
      <c r="I51" s="666"/>
      <c r="K51" s="241"/>
      <c r="L51" s="241"/>
      <c r="M51" s="241"/>
      <c r="N51" s="241"/>
    </row>
    <row r="52" spans="1:14" s="148" customFormat="1" x14ac:dyDescent="0.15">
      <c r="A52" s="697"/>
      <c r="B52" s="663"/>
      <c r="C52" s="677"/>
      <c r="D52" s="678"/>
      <c r="E52" s="678"/>
      <c r="F52" s="678"/>
      <c r="G52" s="679"/>
      <c r="H52" s="684"/>
      <c r="I52" s="667"/>
      <c r="K52" s="241"/>
      <c r="L52" s="241"/>
      <c r="M52" s="241"/>
      <c r="N52" s="241"/>
    </row>
    <row r="53" spans="1:14" s="148" customFormat="1" x14ac:dyDescent="0.15">
      <c r="A53" s="696">
        <v>3</v>
      </c>
      <c r="B53" s="662"/>
      <c r="C53" s="293"/>
      <c r="D53" s="295"/>
      <c r="E53" s="295"/>
      <c r="F53" s="295"/>
      <c r="G53" s="294"/>
      <c r="H53" s="683"/>
      <c r="I53" s="666"/>
      <c r="K53" s="241"/>
      <c r="L53" s="241"/>
      <c r="M53" s="241"/>
      <c r="N53" s="241"/>
    </row>
    <row r="54" spans="1:14" s="148" customFormat="1" x14ac:dyDescent="0.15">
      <c r="A54" s="697"/>
      <c r="B54" s="663"/>
      <c r="C54" s="677"/>
      <c r="D54" s="678"/>
      <c r="E54" s="678"/>
      <c r="F54" s="678"/>
      <c r="G54" s="679"/>
      <c r="H54" s="684"/>
      <c r="I54" s="667"/>
      <c r="K54" s="241"/>
      <c r="L54" s="241"/>
      <c r="M54" s="241"/>
      <c r="N54" s="241"/>
    </row>
    <row r="55" spans="1:14" s="148" customFormat="1" x14ac:dyDescent="0.15">
      <c r="A55" s="696">
        <v>4</v>
      </c>
      <c r="B55" s="662"/>
      <c r="C55" s="293"/>
      <c r="D55" s="295"/>
      <c r="E55" s="295"/>
      <c r="F55" s="295"/>
      <c r="G55" s="294"/>
      <c r="H55" s="683"/>
      <c r="I55" s="666"/>
      <c r="K55" s="241"/>
      <c r="L55" s="241"/>
      <c r="M55" s="241"/>
      <c r="N55" s="241"/>
    </row>
    <row r="56" spans="1:14" s="148" customFormat="1" x14ac:dyDescent="0.15">
      <c r="A56" s="697"/>
      <c r="B56" s="663"/>
      <c r="C56" s="677"/>
      <c r="D56" s="678"/>
      <c r="E56" s="678"/>
      <c r="F56" s="678"/>
      <c r="G56" s="679"/>
      <c r="H56" s="684"/>
      <c r="I56" s="667"/>
      <c r="K56" s="241"/>
      <c r="L56" s="241"/>
      <c r="M56" s="241"/>
      <c r="N56" s="241"/>
    </row>
    <row r="57" spans="1:14" s="148" customFormat="1" x14ac:dyDescent="0.15">
      <c r="A57" s="696">
        <v>5</v>
      </c>
      <c r="B57" s="662"/>
      <c r="C57" s="293"/>
      <c r="D57" s="295"/>
      <c r="E57" s="295"/>
      <c r="F57" s="295"/>
      <c r="G57" s="294"/>
      <c r="H57" s="683"/>
      <c r="I57" s="666"/>
      <c r="K57" s="241"/>
      <c r="L57" s="241"/>
      <c r="M57" s="241"/>
      <c r="N57" s="241"/>
    </row>
    <row r="58" spans="1:14" s="148" customFormat="1" x14ac:dyDescent="0.15">
      <c r="A58" s="697"/>
      <c r="B58" s="663"/>
      <c r="C58" s="677"/>
      <c r="D58" s="678"/>
      <c r="E58" s="678"/>
      <c r="F58" s="678"/>
      <c r="G58" s="679"/>
      <c r="H58" s="684"/>
      <c r="I58" s="667"/>
      <c r="K58" s="241"/>
      <c r="L58" s="241"/>
      <c r="M58" s="241"/>
      <c r="N58" s="241"/>
    </row>
    <row r="59" spans="1:14" s="148" customFormat="1" ht="25.5" customHeight="1" x14ac:dyDescent="0.15">
      <c r="A59" s="693" t="s">
        <v>9</v>
      </c>
      <c r="B59" s="694"/>
      <c r="C59" s="694"/>
      <c r="D59" s="694"/>
      <c r="E59" s="694"/>
      <c r="F59" s="694"/>
      <c r="G59" s="695"/>
      <c r="H59" s="149">
        <f>SUM(H49:H58)</f>
        <v>0</v>
      </c>
      <c r="I59" s="149"/>
      <c r="K59" s="241"/>
      <c r="L59" s="241"/>
      <c r="M59" s="241"/>
      <c r="N59" s="241"/>
    </row>
    <row r="60" spans="1:14" x14ac:dyDescent="0.15">
      <c r="B60" s="108"/>
      <c r="C60" s="108"/>
      <c r="D60" s="108"/>
      <c r="E60" s="108"/>
      <c r="F60" s="108"/>
      <c r="G60" s="108"/>
      <c r="H60" s="108"/>
      <c r="I60" s="108"/>
    </row>
    <row r="61" spans="1:14" ht="29.25" customHeight="1" x14ac:dyDescent="0.15">
      <c r="A61" s="687" t="s">
        <v>257</v>
      </c>
      <c r="B61" s="688"/>
      <c r="C61" s="688"/>
      <c r="D61" s="688"/>
      <c r="E61" s="688"/>
      <c r="F61" s="688"/>
      <c r="G61" s="689"/>
      <c r="H61" s="139">
        <f>ROUNDDOWN(H59/H45,2)</f>
        <v>0</v>
      </c>
      <c r="I61" s="140"/>
    </row>
  </sheetData>
  <protectedRanges>
    <protectedRange sqref="I34:I41 B34:B41" name="範囲1"/>
    <protectedRange sqref="H34:H41 B14:B33 B12:H13 H14:I33 C14:G41 B49:I58" name="範囲1_1_1"/>
    <protectedRange sqref="A3 A5" name="範囲1_1"/>
  </protectedRanges>
  <mergeCells count="155">
    <mergeCell ref="H10:H11"/>
    <mergeCell ref="C30:G30"/>
    <mergeCell ref="C31:G31"/>
    <mergeCell ref="C32:G32"/>
    <mergeCell ref="C33:G33"/>
    <mergeCell ref="C34:G34"/>
    <mergeCell ref="C35:G35"/>
    <mergeCell ref="C36:G36"/>
    <mergeCell ref="C37:G37"/>
    <mergeCell ref="H14:H15"/>
    <mergeCell ref="A40:A41"/>
    <mergeCell ref="B40:B41"/>
    <mergeCell ref="H40:H41"/>
    <mergeCell ref="I30:I31"/>
    <mergeCell ref="S38:S39"/>
    <mergeCell ref="S40:S41"/>
    <mergeCell ref="C9:G9"/>
    <mergeCell ref="C11:G11"/>
    <mergeCell ref="C10:G10"/>
    <mergeCell ref="C12:G12"/>
    <mergeCell ref="C13:G13"/>
    <mergeCell ref="C14:G14"/>
    <mergeCell ref="C15:G15"/>
    <mergeCell ref="C16:G16"/>
    <mergeCell ref="C17:G17"/>
    <mergeCell ref="C18:G18"/>
    <mergeCell ref="C19:G19"/>
    <mergeCell ref="C20:G20"/>
    <mergeCell ref="C21:G21"/>
    <mergeCell ref="C22:G22"/>
    <mergeCell ref="C23:G23"/>
    <mergeCell ref="C24:G24"/>
    <mergeCell ref="C25:G25"/>
    <mergeCell ref="C26:G26"/>
    <mergeCell ref="A38:A39"/>
    <mergeCell ref="B38:B39"/>
    <mergeCell ref="H38:H39"/>
    <mergeCell ref="I38:I39"/>
    <mergeCell ref="A32:A33"/>
    <mergeCell ref="B32:B33"/>
    <mergeCell ref="H32:H33"/>
    <mergeCell ref="A36:A37"/>
    <mergeCell ref="B36:B37"/>
    <mergeCell ref="B34:B35"/>
    <mergeCell ref="H34:H35"/>
    <mergeCell ref="I34:I35"/>
    <mergeCell ref="C38:G38"/>
    <mergeCell ref="I14:I15"/>
    <mergeCell ref="A12:A13"/>
    <mergeCell ref="B22:B23"/>
    <mergeCell ref="H22:H23"/>
    <mergeCell ref="I22:I23"/>
    <mergeCell ref="A26:A27"/>
    <mergeCell ref="B26:B27"/>
    <mergeCell ref="H30:H31"/>
    <mergeCell ref="C27:G27"/>
    <mergeCell ref="C28:G28"/>
    <mergeCell ref="C29:G29"/>
    <mergeCell ref="B16:B17"/>
    <mergeCell ref="H16:H17"/>
    <mergeCell ref="A18:A19"/>
    <mergeCell ref="B18:B19"/>
    <mergeCell ref="H18:H19"/>
    <mergeCell ref="I18:I19"/>
    <mergeCell ref="A20:A21"/>
    <mergeCell ref="B20:B21"/>
    <mergeCell ref="H20:H21"/>
    <mergeCell ref="I20:I21"/>
    <mergeCell ref="A2:I2"/>
    <mergeCell ref="A5:I5"/>
    <mergeCell ref="A6:I6"/>
    <mergeCell ref="J9:K9"/>
    <mergeCell ref="A10:A11"/>
    <mergeCell ref="B10:B11"/>
    <mergeCell ref="A3:I3"/>
    <mergeCell ref="A57:A58"/>
    <mergeCell ref="B57:B58"/>
    <mergeCell ref="H57:H58"/>
    <mergeCell ref="I57:I58"/>
    <mergeCell ref="A55:A56"/>
    <mergeCell ref="H36:H37"/>
    <mergeCell ref="I36:I37"/>
    <mergeCell ref="A34:A35"/>
    <mergeCell ref="A49:A50"/>
    <mergeCell ref="B49:B50"/>
    <mergeCell ref="H49:H50"/>
    <mergeCell ref="I49:I50"/>
    <mergeCell ref="A51:A52"/>
    <mergeCell ref="B51:B52"/>
    <mergeCell ref="H51:H52"/>
    <mergeCell ref="I51:I52"/>
    <mergeCell ref="A28:A29"/>
    <mergeCell ref="J12:J13"/>
    <mergeCell ref="A4:I4"/>
    <mergeCell ref="A8:I8"/>
    <mergeCell ref="J8:K8"/>
    <mergeCell ref="I12:I13"/>
    <mergeCell ref="A14:A15"/>
    <mergeCell ref="I28:I29"/>
    <mergeCell ref="I32:I33"/>
    <mergeCell ref="K11:L14"/>
    <mergeCell ref="H26:H27"/>
    <mergeCell ref="I26:I27"/>
    <mergeCell ref="A24:A25"/>
    <mergeCell ref="B24:B25"/>
    <mergeCell ref="H24:H25"/>
    <mergeCell ref="I24:I25"/>
    <mergeCell ref="A30:A31"/>
    <mergeCell ref="B30:B31"/>
    <mergeCell ref="B14:B15"/>
    <mergeCell ref="I16:I17"/>
    <mergeCell ref="A22:A23"/>
    <mergeCell ref="I10:I11"/>
    <mergeCell ref="B12:B13"/>
    <mergeCell ref="H12:H13"/>
    <mergeCell ref="A16:A17"/>
    <mergeCell ref="A61:G61"/>
    <mergeCell ref="A42:G42"/>
    <mergeCell ref="A59:G59"/>
    <mergeCell ref="A53:A54"/>
    <mergeCell ref="B53:B54"/>
    <mergeCell ref="H53:H54"/>
    <mergeCell ref="B55:B56"/>
    <mergeCell ref="H55:H56"/>
    <mergeCell ref="I55:I56"/>
    <mergeCell ref="C48:G48"/>
    <mergeCell ref="C50:G50"/>
    <mergeCell ref="C52:G52"/>
    <mergeCell ref="C54:G54"/>
    <mergeCell ref="C56:G56"/>
    <mergeCell ref="C58:G58"/>
    <mergeCell ref="I53:I54"/>
    <mergeCell ref="A43:G43"/>
    <mergeCell ref="A45:G45"/>
    <mergeCell ref="A44:G44"/>
    <mergeCell ref="R32:V32"/>
    <mergeCell ref="R33:V33"/>
    <mergeCell ref="R34:V34"/>
    <mergeCell ref="B47:C47"/>
    <mergeCell ref="R30:V30"/>
    <mergeCell ref="K24:V27"/>
    <mergeCell ref="R31:V31"/>
    <mergeCell ref="K42:R42"/>
    <mergeCell ref="K43:R43"/>
    <mergeCell ref="K44:R44"/>
    <mergeCell ref="K40:R41"/>
    <mergeCell ref="K38:R39"/>
    <mergeCell ref="C39:G39"/>
    <mergeCell ref="C40:G40"/>
    <mergeCell ref="C41:G41"/>
    <mergeCell ref="B28:B29"/>
    <mergeCell ref="H28:H29"/>
    <mergeCell ref="K36:L37"/>
    <mergeCell ref="P45:P47"/>
    <mergeCell ref="I40:I41"/>
  </mergeCells>
  <phoneticPr fontId="4"/>
  <dataValidations count="2">
    <dataValidation imeMode="off" allowBlank="1" showInputMessage="1" showErrorMessage="1" sqref="H10:I45 H49:I59 B10:B41 B49:B58"/>
    <dataValidation imeMode="hiragana" allowBlank="1" showInputMessage="1" showErrorMessage="1" sqref="C12:F41 C49:C58 D49:G49 D51:G51 D53:G53 D55:G55 D57:G57"/>
  </dataValidations>
  <pageMargins left="0.78740157480314965" right="0.59055118110236227" top="0.59055118110236227" bottom="0.59055118110236227" header="0.51181102362204722" footer="0.31496062992125984"/>
  <pageSetup paperSize="9" scale="84"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1:E12"/>
  <sheetViews>
    <sheetView view="pageBreakPreview" zoomScale="85" zoomScaleNormal="100" zoomScaleSheetLayoutView="85" workbookViewId="0">
      <selection sqref="A1:C1"/>
    </sheetView>
  </sheetViews>
  <sheetFormatPr defaultRowHeight="13.5" x14ac:dyDescent="0.15"/>
  <cols>
    <col min="1" max="1" width="30" style="34" customWidth="1"/>
    <col min="2" max="2" width="50" style="34" customWidth="1"/>
    <col min="3" max="3" width="11.625" style="34" customWidth="1"/>
    <col min="4" max="4" width="2.5" style="31" customWidth="1"/>
    <col min="5" max="5" width="28.375" style="208" customWidth="1"/>
    <col min="6" max="16384" width="9" style="34"/>
  </cols>
  <sheetData>
    <row r="1" spans="1:5" ht="14.25" thickBot="1" x14ac:dyDescent="0.2">
      <c r="A1" s="722" t="s">
        <v>31</v>
      </c>
      <c r="B1" s="722"/>
      <c r="C1" s="722"/>
      <c r="E1" s="39"/>
    </row>
    <row r="2" spans="1:5" ht="22.5" customHeight="1" thickTop="1" x14ac:dyDescent="0.15">
      <c r="A2" s="723" t="s">
        <v>276</v>
      </c>
      <c r="B2" s="723"/>
      <c r="C2" s="723"/>
      <c r="D2" s="31" t="s">
        <v>297</v>
      </c>
      <c r="E2" s="732" t="s">
        <v>299</v>
      </c>
    </row>
    <row r="3" spans="1:5" x14ac:dyDescent="0.15">
      <c r="A3" s="729" t="str">
        <f>'様式1-1'!F10</f>
        <v>株式会社○○建設○○支店</v>
      </c>
      <c r="B3" s="729"/>
      <c r="C3" s="729"/>
      <c r="E3" s="733"/>
    </row>
    <row r="4" spans="1:5" ht="22.5" customHeight="1" thickBot="1" x14ac:dyDescent="0.2">
      <c r="A4" s="35" t="s">
        <v>278</v>
      </c>
      <c r="B4" s="724"/>
      <c r="C4" s="725"/>
      <c r="E4" s="734"/>
    </row>
    <row r="5" spans="1:5" ht="22.5" customHeight="1" thickTop="1" x14ac:dyDescent="0.15">
      <c r="A5" s="35" t="s">
        <v>279</v>
      </c>
      <c r="B5" s="724"/>
      <c r="C5" s="725"/>
    </row>
    <row r="6" spans="1:5" ht="16.5" customHeight="1" x14ac:dyDescent="0.15">
      <c r="A6" s="726" t="s">
        <v>242</v>
      </c>
      <c r="B6" s="727"/>
      <c r="C6" s="728"/>
    </row>
    <row r="7" spans="1:5" ht="332.25" customHeight="1" x14ac:dyDescent="0.15">
      <c r="A7" s="736"/>
      <c r="B7" s="737"/>
      <c r="C7" s="738"/>
    </row>
    <row r="8" spans="1:5" ht="22.5" customHeight="1" x14ac:dyDescent="0.15">
      <c r="A8" s="35" t="s">
        <v>391</v>
      </c>
      <c r="B8" s="730"/>
      <c r="C8" s="731"/>
    </row>
    <row r="9" spans="1:5" ht="42" customHeight="1" x14ac:dyDescent="0.15">
      <c r="A9" s="739" t="s">
        <v>392</v>
      </c>
      <c r="B9" s="727"/>
      <c r="C9" s="728"/>
    </row>
    <row r="10" spans="1:5" ht="333" customHeight="1" x14ac:dyDescent="0.15">
      <c r="A10" s="736"/>
      <c r="B10" s="737"/>
      <c r="C10" s="738"/>
      <c r="D10" s="32"/>
      <c r="E10" s="735"/>
    </row>
    <row r="11" spans="1:5" x14ac:dyDescent="0.15">
      <c r="A11" s="312"/>
      <c r="B11" s="312"/>
      <c r="C11" s="312"/>
      <c r="D11" s="32"/>
      <c r="E11" s="735"/>
    </row>
    <row r="12" spans="1:5" x14ac:dyDescent="0.15">
      <c r="D12" s="32"/>
      <c r="E12" s="735"/>
    </row>
  </sheetData>
  <mergeCells count="12">
    <mergeCell ref="B8:C8"/>
    <mergeCell ref="E2:E4"/>
    <mergeCell ref="E10:E12"/>
    <mergeCell ref="A7:C7"/>
    <mergeCell ref="A9:C9"/>
    <mergeCell ref="A10:C10"/>
    <mergeCell ref="A1:C1"/>
    <mergeCell ref="A2:C2"/>
    <mergeCell ref="B4:C4"/>
    <mergeCell ref="A6:C6"/>
    <mergeCell ref="A3:C3"/>
    <mergeCell ref="B5:C5"/>
  </mergeCells>
  <phoneticPr fontId="4"/>
  <dataValidations count="2">
    <dataValidation imeMode="hiragana" allowBlank="1" showInputMessage="1" showErrorMessage="1" sqref="B4:C5"/>
    <dataValidation imeMode="off" allowBlank="1" showInputMessage="1" showErrorMessage="1" sqref="E1"/>
  </dataValidations>
  <pageMargins left="0.78740157480314965" right="0.39370078740157483" top="0.47244094488188981" bottom="0.51181102362204722" header="0.47244094488188981" footer="0.51181102362204722"/>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A1:E12"/>
  <sheetViews>
    <sheetView view="pageBreakPreview" zoomScaleNormal="100" zoomScaleSheetLayoutView="100" workbookViewId="0">
      <selection sqref="A1:C1"/>
    </sheetView>
  </sheetViews>
  <sheetFormatPr defaultRowHeight="13.5" x14ac:dyDescent="0.15"/>
  <cols>
    <col min="1" max="1" width="30" style="1" customWidth="1"/>
    <col min="2" max="2" width="50" style="1" customWidth="1"/>
    <col min="3" max="3" width="11.625" style="1" customWidth="1"/>
    <col min="4" max="4" width="2.5" style="31" customWidth="1"/>
    <col min="5" max="5" width="28.375" style="208" customWidth="1"/>
    <col min="6" max="16384" width="9" style="1"/>
  </cols>
  <sheetData>
    <row r="1" spans="1:5" ht="14.25" thickBot="1" x14ac:dyDescent="0.2">
      <c r="A1" s="751" t="s">
        <v>32</v>
      </c>
      <c r="B1" s="751"/>
      <c r="C1" s="751"/>
      <c r="E1" s="39"/>
    </row>
    <row r="2" spans="1:5" ht="22.5" customHeight="1" thickTop="1" x14ac:dyDescent="0.15">
      <c r="A2" s="723" t="s">
        <v>277</v>
      </c>
      <c r="B2" s="723"/>
      <c r="C2" s="723"/>
      <c r="D2" s="31" t="s">
        <v>297</v>
      </c>
      <c r="E2" s="732" t="s">
        <v>299</v>
      </c>
    </row>
    <row r="3" spans="1:5" x14ac:dyDescent="0.15">
      <c r="A3" s="754" t="str">
        <f>'様式1-1'!F10</f>
        <v>株式会社○○建設○○支店</v>
      </c>
      <c r="B3" s="754"/>
      <c r="C3" s="754"/>
      <c r="E3" s="733"/>
    </row>
    <row r="4" spans="1:5" ht="22.5" customHeight="1" thickBot="1" x14ac:dyDescent="0.2">
      <c r="A4" s="2" t="s">
        <v>278</v>
      </c>
      <c r="B4" s="752"/>
      <c r="C4" s="753"/>
      <c r="E4" s="734"/>
    </row>
    <row r="5" spans="1:5" ht="16.5" customHeight="1" thickTop="1" x14ac:dyDescent="0.15">
      <c r="A5" s="743" t="s">
        <v>331</v>
      </c>
      <c r="B5" s="744"/>
      <c r="C5" s="745"/>
    </row>
    <row r="6" spans="1:5" ht="225" customHeight="1" x14ac:dyDescent="0.15">
      <c r="A6" s="740"/>
      <c r="B6" s="741"/>
      <c r="C6" s="742"/>
    </row>
    <row r="7" spans="1:5" ht="16.5" customHeight="1" x14ac:dyDescent="0.15">
      <c r="A7" s="743" t="s">
        <v>332</v>
      </c>
      <c r="B7" s="744"/>
      <c r="C7" s="745"/>
    </row>
    <row r="8" spans="1:5" ht="225" customHeight="1" x14ac:dyDescent="0.15">
      <c r="A8" s="740"/>
      <c r="B8" s="741"/>
      <c r="C8" s="742"/>
    </row>
    <row r="9" spans="1:5" ht="22.5" customHeight="1" x14ac:dyDescent="0.15">
      <c r="A9" s="2" t="s">
        <v>33</v>
      </c>
      <c r="B9" s="749"/>
      <c r="C9" s="750"/>
    </row>
    <row r="10" spans="1:5" ht="16.5" customHeight="1" x14ac:dyDescent="0.15">
      <c r="A10" s="746" t="s">
        <v>243</v>
      </c>
      <c r="B10" s="747"/>
      <c r="C10" s="748"/>
      <c r="D10" s="32"/>
      <c r="E10" s="735"/>
    </row>
    <row r="11" spans="1:5" ht="224.25" customHeight="1" x14ac:dyDescent="0.15">
      <c r="A11" s="740"/>
      <c r="B11" s="741"/>
      <c r="C11" s="742"/>
      <c r="D11" s="32"/>
      <c r="E11" s="735"/>
    </row>
    <row r="12" spans="1:5" x14ac:dyDescent="0.15">
      <c r="D12" s="32"/>
      <c r="E12" s="735"/>
    </row>
  </sheetData>
  <mergeCells count="13">
    <mergeCell ref="A1:C1"/>
    <mergeCell ref="A2:C2"/>
    <mergeCell ref="B4:C4"/>
    <mergeCell ref="A5:C5"/>
    <mergeCell ref="A3:C3"/>
    <mergeCell ref="E2:E4"/>
    <mergeCell ref="E10:E12"/>
    <mergeCell ref="A11:C11"/>
    <mergeCell ref="A7:C7"/>
    <mergeCell ref="A10:C10"/>
    <mergeCell ref="A8:C8"/>
    <mergeCell ref="B9:C9"/>
    <mergeCell ref="A6:C6"/>
  </mergeCells>
  <phoneticPr fontId="4"/>
  <dataValidations disablePrompts="1" count="2">
    <dataValidation imeMode="hiragana" allowBlank="1" showInputMessage="1" showErrorMessage="1" sqref="B4:C4"/>
    <dataValidation imeMode="off" allowBlank="1" showInputMessage="1" showErrorMessage="1" sqref="E1"/>
  </dataValidations>
  <pageMargins left="0.78740157480314965" right="0.39370078740157483" top="0.47244094488188981" bottom="0.51181102362204722" header="0.47" footer="0.51181102362204722"/>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3"/>
  <sheetViews>
    <sheetView view="pageBreakPreview" zoomScale="98" zoomScaleNormal="100" zoomScaleSheetLayoutView="98" workbookViewId="0">
      <selection sqref="A1:F1"/>
    </sheetView>
  </sheetViews>
  <sheetFormatPr defaultRowHeight="13.5" x14ac:dyDescent="0.15"/>
  <cols>
    <col min="1" max="1" width="19.375" style="270" customWidth="1"/>
    <col min="2" max="2" width="17.5" style="270" customWidth="1"/>
    <col min="3" max="3" width="8.75" style="270" customWidth="1"/>
    <col min="4" max="4" width="19.375" style="270" customWidth="1"/>
    <col min="5" max="5" width="21.25" style="270" customWidth="1"/>
    <col min="6" max="6" width="5" style="270" customWidth="1"/>
    <col min="7" max="7" width="3.75" style="270" customWidth="1"/>
    <col min="8" max="9" width="12.625" style="270" customWidth="1"/>
    <col min="10" max="16384" width="9" style="270"/>
  </cols>
  <sheetData>
    <row r="1" spans="1:9" s="269" customFormat="1" ht="13.5" customHeight="1" x14ac:dyDescent="0.15">
      <c r="A1" s="756" t="s">
        <v>282</v>
      </c>
      <c r="B1" s="756"/>
      <c r="C1" s="756"/>
      <c r="D1" s="756"/>
      <c r="E1" s="756"/>
      <c r="F1" s="756"/>
      <c r="G1" s="172"/>
      <c r="H1" s="757"/>
      <c r="I1" s="757"/>
    </row>
    <row r="2" spans="1:9" ht="22.5" customHeight="1" x14ac:dyDescent="0.15">
      <c r="A2" s="758" t="s">
        <v>346</v>
      </c>
      <c r="B2" s="758"/>
      <c r="C2" s="758"/>
      <c r="D2" s="758"/>
      <c r="E2" s="758"/>
      <c r="F2" s="758"/>
      <c r="G2" s="36"/>
      <c r="H2" s="757"/>
      <c r="I2" s="757"/>
    </row>
    <row r="3" spans="1:9" ht="16.5" customHeight="1" x14ac:dyDescent="0.15">
      <c r="C3" s="759"/>
      <c r="D3" s="759"/>
      <c r="E3" s="759"/>
      <c r="F3" s="759"/>
      <c r="G3" s="172"/>
      <c r="H3" s="272"/>
      <c r="I3" s="174"/>
    </row>
    <row r="4" spans="1:9" ht="16.5" customHeight="1" x14ac:dyDescent="0.15">
      <c r="B4" s="38"/>
      <c r="C4" s="38" t="s">
        <v>34</v>
      </c>
      <c r="D4" s="755" t="str">
        <f>'様式1-1'!F9</f>
        <v>○○市○○町○○番地</v>
      </c>
      <c r="E4" s="755"/>
      <c r="H4" s="174"/>
      <c r="I4" s="174"/>
    </row>
    <row r="5" spans="1:9" ht="16.5" customHeight="1" x14ac:dyDescent="0.15">
      <c r="B5" s="38"/>
      <c r="C5" s="38" t="s">
        <v>35</v>
      </c>
      <c r="D5" s="755" t="str">
        <f>'様式1-1'!F10</f>
        <v>株式会社○○建設○○支店</v>
      </c>
      <c r="E5" s="755"/>
      <c r="H5" s="174"/>
      <c r="I5" s="174"/>
    </row>
    <row r="6" spans="1:9" ht="16.5" customHeight="1" x14ac:dyDescent="0.15">
      <c r="B6" s="38"/>
      <c r="C6" s="38" t="s">
        <v>36</v>
      </c>
      <c r="D6" s="755" t="str">
        <f>'様式1-1'!F11</f>
        <v>○○　○○</v>
      </c>
      <c r="E6" s="755"/>
      <c r="F6" s="188"/>
      <c r="G6" s="172"/>
      <c r="H6" s="174"/>
      <c r="I6" s="174"/>
    </row>
    <row r="7" spans="1:9" x14ac:dyDescent="0.15">
      <c r="A7" s="766"/>
      <c r="B7" s="766"/>
      <c r="C7" s="766"/>
      <c r="D7" s="766"/>
      <c r="E7" s="766"/>
      <c r="F7" s="766"/>
    </row>
    <row r="8" spans="1:9" ht="27" customHeight="1" x14ac:dyDescent="0.15">
      <c r="A8" s="37" t="s">
        <v>347</v>
      </c>
      <c r="B8" s="767"/>
      <c r="C8" s="768"/>
      <c r="D8" s="37" t="s">
        <v>348</v>
      </c>
      <c r="E8" s="749"/>
      <c r="F8" s="750"/>
    </row>
    <row r="9" spans="1:9" ht="42" customHeight="1" x14ac:dyDescent="0.15">
      <c r="A9" s="769" t="s">
        <v>393</v>
      </c>
      <c r="B9" s="770"/>
      <c r="C9" s="770"/>
      <c r="D9" s="770"/>
      <c r="E9" s="770"/>
      <c r="F9" s="771"/>
      <c r="H9" s="171"/>
    </row>
    <row r="10" spans="1:9" ht="287.25" customHeight="1" x14ac:dyDescent="0.15">
      <c r="A10" s="763"/>
      <c r="B10" s="764"/>
      <c r="C10" s="764"/>
      <c r="D10" s="764"/>
      <c r="E10" s="764"/>
      <c r="F10" s="765"/>
    </row>
    <row r="11" spans="1:9" ht="30" customHeight="1" x14ac:dyDescent="0.15">
      <c r="A11" s="760" t="s">
        <v>349</v>
      </c>
      <c r="B11" s="761"/>
      <c r="C11" s="761"/>
      <c r="D11" s="761"/>
      <c r="E11" s="761"/>
      <c r="F11" s="762"/>
    </row>
    <row r="12" spans="1:9" ht="287.25" customHeight="1" x14ac:dyDescent="0.15">
      <c r="A12" s="763"/>
      <c r="B12" s="764"/>
      <c r="C12" s="764"/>
      <c r="D12" s="764"/>
      <c r="E12" s="764"/>
      <c r="F12" s="765"/>
    </row>
    <row r="13" spans="1:9" x14ac:dyDescent="0.15">
      <c r="A13" s="273" t="s">
        <v>350</v>
      </c>
    </row>
  </sheetData>
  <mergeCells count="14">
    <mergeCell ref="A11:F11"/>
    <mergeCell ref="A12:F12"/>
    <mergeCell ref="D6:E6"/>
    <mergeCell ref="A7:F7"/>
    <mergeCell ref="B8:C8"/>
    <mergeCell ref="E8:F8"/>
    <mergeCell ref="A9:F9"/>
    <mergeCell ref="A10:F10"/>
    <mergeCell ref="D5:E5"/>
    <mergeCell ref="A1:F1"/>
    <mergeCell ref="H1:I2"/>
    <mergeCell ref="A2:F2"/>
    <mergeCell ref="C3:F3"/>
    <mergeCell ref="D4:E4"/>
  </mergeCells>
  <phoneticPr fontId="4"/>
  <pageMargins left="0.78740157480314965" right="0.39370078740157483" top="0.47244094488188981" bottom="0.51181102362204722" header="0.51181102362204722" footer="0.51181102362204722"/>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K22"/>
  <sheetViews>
    <sheetView view="pageBreakPreview" zoomScaleNormal="100" zoomScaleSheetLayoutView="100" workbookViewId="0">
      <selection sqref="A1:F1"/>
    </sheetView>
  </sheetViews>
  <sheetFormatPr defaultRowHeight="20.25" customHeight="1" x14ac:dyDescent="0.15"/>
  <cols>
    <col min="1" max="1" width="5.125" style="25" customWidth="1"/>
    <col min="2" max="2" width="12" style="25" customWidth="1"/>
    <col min="3" max="3" width="16.625" style="25" customWidth="1"/>
    <col min="4" max="4" width="8" style="217" customWidth="1"/>
    <col min="5" max="5" width="31.75" style="217" customWidth="1"/>
    <col min="6" max="6" width="4.75" style="217" customWidth="1"/>
    <col min="7" max="7" width="3.75" style="217" customWidth="1"/>
    <col min="8" max="9" width="11.125" style="217" customWidth="1"/>
    <col min="10" max="16384" width="9" style="217"/>
  </cols>
  <sheetData>
    <row r="1" spans="1:11" ht="20.25" customHeight="1" x14ac:dyDescent="0.15">
      <c r="A1" s="774" t="str">
        <f>'様式1-1'!H5</f>
        <v>令和　年　　月　　日</v>
      </c>
      <c r="B1" s="774"/>
      <c r="C1" s="774"/>
      <c r="D1" s="774"/>
      <c r="E1" s="774"/>
      <c r="F1" s="774"/>
      <c r="H1" s="25"/>
    </row>
    <row r="2" spans="1:11" ht="20.25" customHeight="1" x14ac:dyDescent="0.15">
      <c r="D2" s="25"/>
      <c r="E2" s="25"/>
      <c r="F2" s="25"/>
    </row>
    <row r="3" spans="1:11" ht="20.25" customHeight="1" x14ac:dyDescent="0.15">
      <c r="A3" s="217"/>
      <c r="B3" s="218" t="s">
        <v>329</v>
      </c>
      <c r="C3" s="218"/>
      <c r="D3" s="218"/>
      <c r="E3" s="218"/>
      <c r="F3" s="218"/>
    </row>
    <row r="4" spans="1:11" ht="20.25" customHeight="1" x14ac:dyDescent="0.15">
      <c r="D4" s="25"/>
      <c r="E4" s="25"/>
      <c r="F4" s="25"/>
      <c r="I4" s="173"/>
    </row>
    <row r="5" spans="1:11" ht="20.25" customHeight="1" x14ac:dyDescent="0.15">
      <c r="D5" s="25" t="s">
        <v>317</v>
      </c>
      <c r="E5" s="219" t="str">
        <f>'様式1-1'!F9</f>
        <v>○○市○○町○○番地</v>
      </c>
      <c r="H5" s="220"/>
      <c r="I5" s="174"/>
    </row>
    <row r="6" spans="1:11" ht="20.25" customHeight="1" x14ac:dyDescent="0.15">
      <c r="D6" s="25" t="s">
        <v>217</v>
      </c>
      <c r="E6" s="219" t="str">
        <f>'様式1-1'!F10</f>
        <v>株式会社○○建設○○支店</v>
      </c>
      <c r="F6" s="216"/>
      <c r="G6" s="172"/>
      <c r="H6" s="775"/>
      <c r="I6" s="775"/>
    </row>
    <row r="7" spans="1:11" ht="20.25" customHeight="1" x14ac:dyDescent="0.15">
      <c r="D7" s="25" t="s">
        <v>324</v>
      </c>
      <c r="E7" s="219" t="str">
        <f>'様式1-1'!F11</f>
        <v>○○　○○</v>
      </c>
      <c r="H7" s="174"/>
      <c r="I7" s="174"/>
    </row>
    <row r="10" spans="1:11" ht="20.25" customHeight="1" x14ac:dyDescent="0.15">
      <c r="A10" s="373" t="s">
        <v>37</v>
      </c>
      <c r="B10" s="373"/>
      <c r="C10" s="373"/>
      <c r="D10" s="373"/>
      <c r="E10" s="373"/>
      <c r="F10" s="373"/>
    </row>
    <row r="11" spans="1:11" ht="20.25" customHeight="1" thickBot="1" x14ac:dyDescent="0.2">
      <c r="D11" s="25"/>
      <c r="E11" s="25"/>
      <c r="F11" s="25"/>
    </row>
    <row r="12" spans="1:11" ht="20.25" customHeight="1" thickTop="1" x14ac:dyDescent="0.15">
      <c r="D12" s="25"/>
      <c r="E12" s="25"/>
      <c r="F12" s="25"/>
      <c r="H12" s="776" t="s">
        <v>326</v>
      </c>
      <c r="I12" s="777"/>
      <c r="J12" s="777"/>
      <c r="K12" s="778"/>
    </row>
    <row r="13" spans="1:11" ht="20.25" customHeight="1" x14ac:dyDescent="0.15">
      <c r="A13" s="217"/>
      <c r="B13" s="218" t="s">
        <v>327</v>
      </c>
      <c r="C13" s="218"/>
      <c r="D13" s="218"/>
      <c r="E13" s="218"/>
      <c r="F13" s="218"/>
      <c r="H13" s="779"/>
      <c r="I13" s="780"/>
      <c r="J13" s="780"/>
      <c r="K13" s="781"/>
    </row>
    <row r="14" spans="1:11" ht="20.25" customHeight="1" x14ac:dyDescent="0.15">
      <c r="A14" s="217"/>
      <c r="B14" s="218" t="s">
        <v>330</v>
      </c>
      <c r="C14" s="249" t="s">
        <v>336</v>
      </c>
      <c r="D14" s="249" t="s">
        <v>337</v>
      </c>
      <c r="E14" s="249" t="s">
        <v>338</v>
      </c>
      <c r="F14" s="218"/>
      <c r="G14" s="172" t="s">
        <v>286</v>
      </c>
      <c r="H14" s="779"/>
      <c r="I14" s="780"/>
      <c r="J14" s="780"/>
      <c r="K14" s="781"/>
    </row>
    <row r="15" spans="1:11" ht="20.25" customHeight="1" x14ac:dyDescent="0.15">
      <c r="A15" s="248"/>
      <c r="B15" s="218" t="s">
        <v>328</v>
      </c>
      <c r="C15" s="218"/>
      <c r="D15" s="218"/>
      <c r="E15" s="218"/>
      <c r="F15" s="218"/>
      <c r="G15" s="172" t="s">
        <v>286</v>
      </c>
      <c r="H15" s="779"/>
      <c r="I15" s="780"/>
      <c r="J15" s="780"/>
      <c r="K15" s="781"/>
    </row>
    <row r="16" spans="1:11" ht="20.25" customHeight="1" thickBot="1" x14ac:dyDescent="0.2">
      <c r="D16" s="25"/>
      <c r="E16" s="25"/>
      <c r="F16" s="25"/>
      <c r="H16" s="782"/>
      <c r="I16" s="783"/>
      <c r="J16" s="783"/>
      <c r="K16" s="784"/>
    </row>
    <row r="17" spans="1:6" ht="20.25" customHeight="1" thickTop="1" x14ac:dyDescent="0.15">
      <c r="D17" s="25"/>
      <c r="E17" s="25"/>
      <c r="F17" s="25"/>
    </row>
    <row r="18" spans="1:6" ht="20.25" customHeight="1" x14ac:dyDescent="0.15">
      <c r="A18" s="372" t="s">
        <v>218</v>
      </c>
      <c r="B18" s="372"/>
      <c r="C18" s="372"/>
      <c r="D18" s="372"/>
      <c r="E18" s="372"/>
      <c r="F18" s="372"/>
    </row>
    <row r="19" spans="1:6" ht="20.25" customHeight="1" x14ac:dyDescent="0.15">
      <c r="D19" s="25"/>
      <c r="E19" s="25"/>
      <c r="F19" s="25"/>
    </row>
    <row r="20" spans="1:6" ht="20.25" customHeight="1" x14ac:dyDescent="0.15">
      <c r="A20" s="221" t="s">
        <v>222</v>
      </c>
      <c r="B20" s="26" t="s">
        <v>325</v>
      </c>
      <c r="C20" s="772" t="str">
        <f>'様式1-1'!D16</f>
        <v>曲川鯨瀬排水機場３号ポンプ更新工事</v>
      </c>
      <c r="D20" s="772"/>
      <c r="E20" s="772"/>
      <c r="F20" s="772"/>
    </row>
    <row r="21" spans="1:6" ht="20.25" customHeight="1" x14ac:dyDescent="0.15">
      <c r="A21" s="216"/>
      <c r="D21" s="25"/>
      <c r="E21" s="25"/>
      <c r="F21" s="25"/>
    </row>
    <row r="22" spans="1:6" ht="20.25" customHeight="1" x14ac:dyDescent="0.15">
      <c r="A22" s="222" t="s">
        <v>223</v>
      </c>
      <c r="B22" s="26" t="s">
        <v>38</v>
      </c>
      <c r="C22" s="773" t="str">
        <f>'様式1-1'!D18</f>
        <v>北九州市八幡西区三ツ頭二丁目</v>
      </c>
      <c r="D22" s="773"/>
      <c r="E22" s="773"/>
      <c r="F22" s="773"/>
    </row>
  </sheetData>
  <mergeCells count="7">
    <mergeCell ref="A18:F18"/>
    <mergeCell ref="C20:F20"/>
    <mergeCell ref="C22:F22"/>
    <mergeCell ref="A1:F1"/>
    <mergeCell ref="H6:I6"/>
    <mergeCell ref="A10:F10"/>
    <mergeCell ref="H12:K16"/>
  </mergeCells>
  <phoneticPr fontId="4"/>
  <printOptions horizontalCentered="1"/>
  <pageMargins left="0.78740157480314965" right="0.78740157480314965" top="0.98425196850393704" bottom="0.98425196850393704" header="0.51181102362204722" footer="0.51181102362204722"/>
  <pageSetup paperSize="9"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21505" r:id="rId4" name="Check Box 1">
              <controlPr defaultSize="0" autoFill="0" autoLine="0" autoPict="0">
                <anchor moveWithCells="1">
                  <from>
                    <xdr:col>0</xdr:col>
                    <xdr:colOff>142875</xdr:colOff>
                    <xdr:row>13</xdr:row>
                    <xdr:rowOff>28575</xdr:rowOff>
                  </from>
                  <to>
                    <xdr:col>1</xdr:col>
                    <xdr:colOff>885825</xdr:colOff>
                    <xdr:row>13</xdr:row>
                    <xdr:rowOff>238125</xdr:rowOff>
                  </to>
                </anchor>
              </controlPr>
            </control>
          </mc:Choice>
        </mc:AlternateContent>
        <mc:AlternateContent xmlns:mc="http://schemas.openxmlformats.org/markup-compatibility/2006">
          <mc:Choice Requires="x14">
            <control shapeId="21507" r:id="rId5" name="Check Box 3">
              <controlPr defaultSize="0" autoFill="0" autoLine="0" autoPict="0">
                <anchor moveWithCells="1">
                  <from>
                    <xdr:col>2</xdr:col>
                    <xdr:colOff>1038225</xdr:colOff>
                    <xdr:row>13</xdr:row>
                    <xdr:rowOff>19050</xdr:rowOff>
                  </from>
                  <to>
                    <xdr:col>3</xdr:col>
                    <xdr:colOff>209550</xdr:colOff>
                    <xdr:row>13</xdr:row>
                    <xdr:rowOff>228600</xdr:rowOff>
                  </to>
                </anchor>
              </controlPr>
            </control>
          </mc:Choice>
        </mc:AlternateContent>
        <mc:AlternateContent xmlns:mc="http://schemas.openxmlformats.org/markup-compatibility/2006">
          <mc:Choice Requires="x14">
            <control shapeId="21508" r:id="rId6" name="Check Box 4">
              <controlPr defaultSize="0" autoFill="0" autoLine="0" autoPict="0">
                <anchor moveWithCells="1">
                  <from>
                    <xdr:col>3</xdr:col>
                    <xdr:colOff>371475</xdr:colOff>
                    <xdr:row>13</xdr:row>
                    <xdr:rowOff>28575</xdr:rowOff>
                  </from>
                  <to>
                    <xdr:col>4</xdr:col>
                    <xdr:colOff>238125</xdr:colOff>
                    <xdr:row>13</xdr:row>
                    <xdr:rowOff>238125</xdr:rowOff>
                  </to>
                </anchor>
              </controlPr>
            </control>
          </mc:Choice>
        </mc:AlternateContent>
        <mc:AlternateContent xmlns:mc="http://schemas.openxmlformats.org/markup-compatibility/2006">
          <mc:Choice Requires="x14">
            <control shapeId="21510" r:id="rId7" name="Check Box 6">
              <controlPr defaultSize="0" autoFill="0" autoLine="0" autoPict="0">
                <anchor moveWithCells="1">
                  <from>
                    <xdr:col>0</xdr:col>
                    <xdr:colOff>142875</xdr:colOff>
                    <xdr:row>14</xdr:row>
                    <xdr:rowOff>28575</xdr:rowOff>
                  </from>
                  <to>
                    <xdr:col>1</xdr:col>
                    <xdr:colOff>885825</xdr:colOff>
                    <xdr:row>14</xdr:row>
                    <xdr:rowOff>238125</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13</vt:i4>
      </vt:variant>
      <vt:variant>
        <vt:lpstr>名前付き一覧</vt:lpstr>
      </vt:variant>
      <vt:variant>
        <vt:i4>13</vt:i4>
      </vt:variant>
    </vt:vector>
  </HeadingPairs>
  <TitlesOfParts>
    <vt:vector size="26" baseType="lpstr">
      <vt:lpstr>様式1-1</vt:lpstr>
      <vt:lpstr>様式1-2</vt:lpstr>
      <vt:lpstr>様式1-3</vt:lpstr>
      <vt:lpstr>様式1-4</vt:lpstr>
      <vt:lpstr>様式1-5</vt:lpstr>
      <vt:lpstr>様式3-2（製作・据付）</vt:lpstr>
      <vt:lpstr>様式3-3（製作・据付）</vt:lpstr>
      <vt:lpstr>様式7 </vt:lpstr>
      <vt:lpstr>様式「技術評価点の通知について」</vt:lpstr>
      <vt:lpstr>様式1-2（記入例）</vt:lpstr>
      <vt:lpstr>様式1-3（記入例）</vt:lpstr>
      <vt:lpstr>様式7(記入例) </vt:lpstr>
      <vt:lpstr>様式7(記入例)  (2)</vt:lpstr>
      <vt:lpstr>様式「技術評価点の通知について」!Print_Area</vt:lpstr>
      <vt:lpstr>'様式1-1'!Print_Area</vt:lpstr>
      <vt:lpstr>'様式1-2'!Print_Area</vt:lpstr>
      <vt:lpstr>'様式1-2（記入例）'!Print_Area</vt:lpstr>
      <vt:lpstr>'様式1-3'!Print_Area</vt:lpstr>
      <vt:lpstr>'様式1-3（記入例）'!Print_Area</vt:lpstr>
      <vt:lpstr>'様式1-4'!Print_Area</vt:lpstr>
      <vt:lpstr>'様式1-5'!Print_Area</vt:lpstr>
      <vt:lpstr>'様式3-2（製作・据付）'!Print_Area</vt:lpstr>
      <vt:lpstr>'様式3-3（製作・据付）'!Print_Area</vt:lpstr>
      <vt:lpstr>'様式7 '!Print_Area</vt:lpstr>
      <vt:lpstr>'様式7(記入例) '!Print_Area</vt:lpstr>
      <vt:lpstr>'様式7(記入例)  (2)'!Print_Area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上野　真司</dc:creator>
  <cp:lastModifiedBy>県土整備企画課　土寄（4382）</cp:lastModifiedBy>
  <cp:lastPrinted>2025-11-19T05:52:40Z</cp:lastPrinted>
  <dcterms:created xsi:type="dcterms:W3CDTF">2012-03-05T00:57:31Z</dcterms:created>
  <dcterms:modified xsi:type="dcterms:W3CDTF">2025-11-27T07:28:18Z</dcterms:modified>
</cp:coreProperties>
</file>